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ku beni" sheetId="1" state="visible" r:id="rId1"/>
    <sheet name="Özet" sheetId="2" state="visible" r:id="rId2"/>
    <sheet name="Siparişler" sheetId="3" state="visible" r:id="rId3"/>
    <sheet name="Faturalar" sheetId="4" state="visible" r:id="rId4"/>
  </sheets>
  <definedNames>
    <definedName name="_xlnm._FilterDatabase" localSheetId="2" hidden="1">'Siparişler'!$A$1:$J$501</definedName>
    <definedName name="_xlnm._FilterDatabase" localSheetId="3" hidden="1">'Faturalar'!$A$1:$F$501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0A0B0E"/>
      <sz val="15"/>
    </font>
    <font>
      <name val="Arial"/>
      <color rgb="00595959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1155CC"/>
      <sz val="10"/>
      <u val="single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0A0B0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3" borderId="1" pivotButton="0" quotePrefix="0" xfId="0"/>
    <xf numFmtId="49" fontId="7" fillId="3" borderId="1" pivotButton="0" quotePrefix="0" xfId="0"/>
    <xf numFmtId="165" fontId="7" fillId="3" borderId="1" pivotButton="0" quotePrefix="0" xfId="0"/>
    <xf numFmtId="4" fontId="7" fillId="3" borderId="1" pivotButton="0" quotePrefix="0" xfId="0"/>
    <xf numFmtId="0" fontId="4" fillId="0" borderId="1" pivotButton="0" quotePrefix="0" xfId="0"/>
    <xf numFmtId="4" fontId="4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AE6"/>
          <bgColor rgb="00FDEAE6"/>
        </patternFill>
      </fill>
    </dxf>
    <dxf>
      <fill>
        <patternFill patternType="solid">
          <fgColor rgb="00FFF4D9"/>
          <bgColor rgb="00FFF4D9"/>
        </patternFill>
      </fill>
    </dxf>
    <dxf>
      <fill>
        <patternFill patternType="solid">
          <fgColor rgb="00EAF7C8"/>
          <bgColor rgb="00EAF7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fatura.com/blog/sablonl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Pazaryeri sipariş – fatura mutabakatı</t>
        </is>
      </c>
    </row>
    <row r="2">
      <c r="A2" s="2" t="inlineStr">
        <is>
          <t>kafatura.com · UBL-TR Kod Listeleri 1.43 · bilgi tabanı son kontrol: 29.10.2026</t>
        </is>
      </c>
    </row>
    <row r="4">
      <c r="A4" s="3" t="inlineStr">
        <is>
          <t>Ne işe yarar:</t>
        </is>
      </c>
    </row>
    <row r="5">
      <c r="A5" s="4" t="inlineStr">
        <is>
          <t>Pazaryerlerinden gelen siparişlerin her birine fatura kesilip kesilmediğini ve fatura tutarının sipariş tutarıyla aynı olup olmadığını gösterir: faturasız sipariş, tutar farkı, eşleşmeyen fatura.</t>
        </is>
      </c>
    </row>
    <row r="6">
      <c r="A6" s="4" t="inlineStr"/>
    </row>
    <row r="7">
      <c r="A7" s="3" t="inlineStr">
        <is>
          <t>Nasıl kullanılır:</t>
        </is>
      </c>
    </row>
    <row r="8">
      <c r="A8" s="4" t="inlineStr">
        <is>
          <t>1) Pazaryeri panellerinden sipariş listesini dışa aktarın; “Siparişler” sayfasındaki sarı sütunlara yapıştırın (pazaryeri, sipariş no, tarih, KDV dahil tutar, iptal/iade).</t>
        </is>
      </c>
    </row>
    <row r="9">
      <c r="A9" s="4" t="inlineStr">
        <is>
          <t>2) Fatura programınızdan (e-Arşiv / e-Fatura) fatura listesini dışa aktarın; “Faturalar” sayfasına yapıştırın. Faturada sipariş numarasının yazılı olması eşleştirmeyi sağlar.</t>
        </is>
      </c>
    </row>
    <row r="10">
      <c r="A10" s="4" t="inlineStr">
        <is>
          <t>3) Durum sütunu ve “Özet” sayfası kendiliğinden hesaplanır.</t>
        </is>
      </c>
    </row>
    <row r="11">
      <c r="A11" s="4" t="inlineStr">
        <is>
          <t>Hatırlatma: fatura, malın teslimi ya da hizmetin yapıldığı tarihten itibaren en geç 7 gün içinde düzenlenir (VUK 231/5); internet satışlarında e-Arşiv faturada satışın yapıldığı web adresi, ödeme şekli ve tarihi, taşıyıcının adı ve VKN/TCKN'si ile iade bölümü bulunur.</t>
        </is>
      </c>
    </row>
    <row r="12">
      <c r="A12" s="4" t="inlineStr">
        <is>
          <t>Örnek satırları (ORNEK-…) silip kendi verinizi yapıştırın.</t>
        </is>
      </c>
    </row>
    <row r="14">
      <c r="A14" s="2" t="inlineStr">
        <is>
          <t>Renkler: sarı zeminli mavi yazılı hücreleri siz doldurursunuz; siyah hücreler formüldür.</t>
        </is>
      </c>
    </row>
    <row r="15">
      <c r="A15" s="2" t="inlineStr">
        <is>
          <t>Bilgiler genel bilgilendirme amaçlıdır; mevzuat değişebilir. Kendi durumunuz için mali müşavirinize danışın.</t>
        </is>
      </c>
    </row>
    <row r="17">
      <c r="A17" s="5" t="inlineStr">
        <is>
          <t>Güncel sürüm ve diğer ücretsiz şablonlar: kafatura.com/blog/sablonlar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8" customWidth="1" min="3" max="3"/>
    <col width="14" customWidth="1" min="4" max="4"/>
  </cols>
  <sheetData>
    <row r="1">
      <c r="A1" s="1" t="inlineStr">
        <is>
          <t>Özet</t>
        </is>
      </c>
    </row>
    <row r="3">
      <c r="A3" s="6" t="inlineStr">
        <is>
          <t>Durum</t>
        </is>
      </c>
      <c r="B3" s="6" t="inlineStr">
        <is>
          <t>Sipariş sayısı</t>
        </is>
      </c>
      <c r="C3" s="6" t="inlineStr">
        <is>
          <t>Sipariş tutarı</t>
        </is>
      </c>
    </row>
    <row r="4">
      <c r="A4" s="7" t="inlineStr">
        <is>
          <t>Tamam</t>
        </is>
      </c>
      <c r="B4" s="7">
        <f>COUNTIF(Siparişler!$J$2:$J$501,A4)</f>
        <v/>
      </c>
      <c r="C4" s="8">
        <f>SUMIF(Siparişler!$J$2:$J$501,A4,Siparişler!$D$2:$D$501)</f>
        <v/>
      </c>
    </row>
    <row r="5">
      <c r="A5" s="7" t="inlineStr">
        <is>
          <t>Faturasız</t>
        </is>
      </c>
      <c r="B5" s="7">
        <f>COUNTIF(Siparişler!$J$2:$J$501,A5)</f>
        <v/>
      </c>
      <c r="C5" s="8">
        <f>SUMIF(Siparişler!$J$2:$J$501,A5,Siparişler!$D$2:$D$501)</f>
        <v/>
      </c>
    </row>
    <row r="6">
      <c r="A6" s="7" t="inlineStr">
        <is>
          <t>Tutar farkı</t>
        </is>
      </c>
      <c r="B6" s="7">
        <f>COUNTIF(Siparişler!$J$2:$J$501,A6)</f>
        <v/>
      </c>
      <c r="C6" s="8">
        <f>SUMIF(Siparişler!$J$2:$J$501,A6,Siparişler!$D$2:$D$501)</f>
        <v/>
      </c>
    </row>
    <row r="7">
      <c r="A7" s="7" t="inlineStr">
        <is>
          <t>Birden çok fatura</t>
        </is>
      </c>
      <c r="B7" s="7">
        <f>COUNTIF(Siparişler!$J$2:$J$501,A7)</f>
        <v/>
      </c>
      <c r="C7" s="8">
        <f>SUMIF(Siparişler!$J$2:$J$501,A7,Siparişler!$D$2:$D$501)</f>
        <v/>
      </c>
    </row>
    <row r="8">
      <c r="A8" s="7" t="inlineStr">
        <is>
          <t>İptal/iade: fatura yok</t>
        </is>
      </c>
      <c r="B8" s="7">
        <f>COUNTIF(Siparişler!$J$2:$J$501,A8)</f>
        <v/>
      </c>
      <c r="C8" s="8">
        <f>SUMIF(Siparişler!$J$2:$J$501,A8,Siparişler!$D$2:$D$501)</f>
        <v/>
      </c>
    </row>
    <row r="9">
      <c r="A9" s="7" t="inlineStr">
        <is>
          <t>İptal/iade: iade belgesini kontrol et</t>
        </is>
      </c>
      <c r="B9" s="7">
        <f>COUNTIF(Siparişler!$J$2:$J$501,A9)</f>
        <v/>
      </c>
      <c r="C9" s="8">
        <f>SUMIF(Siparişler!$J$2:$J$501,A9,Siparişler!$D$2:$D$501)</f>
        <v/>
      </c>
    </row>
    <row r="10">
      <c r="A10" s="9" t="inlineStr">
        <is>
          <t>Toplam</t>
        </is>
      </c>
      <c r="B10" s="9">
        <f>SUM(B4:B9)</f>
        <v/>
      </c>
      <c r="C10" s="10">
        <f>SUM(C4:C9)</f>
        <v/>
      </c>
    </row>
    <row r="11">
      <c r="A11" s="7" t="inlineStr">
        <is>
          <t>Toplam tutar farkı (fatura − sipariş)</t>
        </is>
      </c>
      <c r="C11" s="8">
        <f>SUM(Siparişler!$H$2:$H$501)</f>
        <v/>
      </c>
    </row>
    <row r="12">
      <c r="A12" s="7" t="inlineStr">
        <is>
          <t>Siparişle eşleşmeyen fatura</t>
        </is>
      </c>
      <c r="B12" s="7">
        <f>COUNTIF(Faturalar!$F$2:$F$501,"Siparişte yok")+COUNTIF(Faturalar!$F$2:$F$501,"Sipariş no yok")</f>
        <v/>
      </c>
    </row>
    <row r="14">
      <c r="A14" s="6" t="inlineStr">
        <is>
          <t>Pazaryeri</t>
        </is>
      </c>
      <c r="B14" s="6" t="inlineStr">
        <is>
          <t>Sipariş</t>
        </is>
      </c>
      <c r="C14" s="6" t="inlineStr">
        <is>
          <t>Faturasız</t>
        </is>
      </c>
      <c r="D14" s="6" t="inlineStr">
        <is>
          <t>Tutar farkı</t>
        </is>
      </c>
    </row>
    <row r="15">
      <c r="A15" s="7" t="inlineStr">
        <is>
          <t>Trendyol</t>
        </is>
      </c>
      <c r="B15" s="7">
        <f>COUNTIF(Siparişler!$A$2:$A$501,A15)</f>
        <v/>
      </c>
      <c r="C15" s="7">
        <f>COUNTIFS(Siparişler!$A$2:$A$501,A15,Siparişler!$J$2:$J$501,"Faturasız")</f>
        <v/>
      </c>
      <c r="D15" s="7">
        <f>COUNTIFS(Siparişler!$A$2:$A$501,A15,Siparişler!$J$2:$J$501,"Tutar farkı")</f>
        <v/>
      </c>
    </row>
    <row r="16">
      <c r="A16" s="7" t="inlineStr">
        <is>
          <t>Hepsiburada</t>
        </is>
      </c>
      <c r="B16" s="7">
        <f>COUNTIF(Siparişler!$A$2:$A$501,A16)</f>
        <v/>
      </c>
      <c r="C16" s="7">
        <f>COUNTIFS(Siparişler!$A$2:$A$501,A16,Siparişler!$J$2:$J$501,"Faturasız")</f>
        <v/>
      </c>
      <c r="D16" s="7">
        <f>COUNTIFS(Siparişler!$A$2:$A$501,A16,Siparişler!$J$2:$J$501,"Tutar farkı")</f>
        <v/>
      </c>
    </row>
    <row r="17">
      <c r="A17" s="7" t="inlineStr">
        <is>
          <t>N11</t>
        </is>
      </c>
      <c r="B17" s="7">
        <f>COUNTIF(Siparişler!$A$2:$A$501,A17)</f>
        <v/>
      </c>
      <c r="C17" s="7">
        <f>COUNTIFS(Siparişler!$A$2:$A$501,A17,Siparişler!$J$2:$J$501,"Faturasız")</f>
        <v/>
      </c>
      <c r="D17" s="7">
        <f>COUNTIFS(Siparişler!$A$2:$A$501,A17,Siparişler!$J$2:$J$501,"Tutar farkı")</f>
        <v/>
      </c>
    </row>
    <row r="18">
      <c r="A18" s="7" t="inlineStr">
        <is>
          <t>Amazon</t>
        </is>
      </c>
      <c r="B18" s="7">
        <f>COUNTIF(Siparişler!$A$2:$A$501,A18)</f>
        <v/>
      </c>
      <c r="C18" s="7">
        <f>COUNTIFS(Siparişler!$A$2:$A$501,A18,Siparişler!$J$2:$J$501,"Faturasız")</f>
        <v/>
      </c>
      <c r="D18" s="7">
        <f>COUNTIFS(Siparişler!$A$2:$A$501,A18,Siparişler!$J$2:$J$501,"Tutar farkı")</f>
        <v/>
      </c>
    </row>
    <row r="19">
      <c r="A19" s="7" t="inlineStr">
        <is>
          <t>Temu</t>
        </is>
      </c>
      <c r="B19" s="7">
        <f>COUNTIF(Siparişler!$A$2:$A$501,A19)</f>
        <v/>
      </c>
      <c r="C19" s="7">
        <f>COUNTIFS(Siparişler!$A$2:$A$501,A19,Siparişler!$J$2:$J$501,"Faturasız")</f>
        <v/>
      </c>
      <c r="D19" s="7">
        <f>COUNTIFS(Siparişler!$A$2:$A$501,A19,Siparişler!$J$2:$J$501,"Tutar farkı")</f>
        <v/>
      </c>
    </row>
    <row r="20">
      <c r="A20" s="7" t="inlineStr">
        <is>
          <t>Kendi site</t>
        </is>
      </c>
      <c r="B20" s="7">
        <f>COUNTIF(Siparişler!$A$2:$A$501,A20)</f>
        <v/>
      </c>
      <c r="C20" s="7">
        <f>COUNTIFS(Siparişler!$A$2:$A$501,A20,Siparişler!$J$2:$J$501,"Faturasız")</f>
        <v/>
      </c>
      <c r="D20" s="7">
        <f>COUNTIFS(Siparişler!$A$2:$A$501,A20,Siparişler!$J$2:$J$501,"Tutar farkı")</f>
        <v/>
      </c>
    </row>
    <row r="21">
      <c r="A21" s="7" t="inlineStr">
        <is>
          <t>Diğer</t>
        </is>
      </c>
      <c r="B21" s="7">
        <f>COUNTIF(Siparişler!$A$2:$A$501,A21)</f>
        <v/>
      </c>
      <c r="C21" s="7">
        <f>COUNTIFS(Siparişler!$A$2:$A$501,A21,Siparişler!$J$2:$J$501,"Faturasız")</f>
        <v/>
      </c>
      <c r="D21" s="7">
        <f>COUNTIFS(Siparişler!$A$2:$A$501,A21,Siparişler!$J$2:$J$501,"Tutar farkı")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6" customWidth="1" min="4" max="4"/>
    <col width="11" customWidth="1" min="5" max="5"/>
    <col width="19" customWidth="1" min="6" max="6"/>
    <col width="14" customWidth="1" min="7" max="7"/>
    <col width="11" customWidth="1" min="8" max="8"/>
    <col width="10" customWidth="1" min="9" max="9"/>
    <col width="34" customWidth="1" min="10" max="10"/>
  </cols>
  <sheetData>
    <row r="1">
      <c r="A1" s="11" t="inlineStr">
        <is>
          <t>Pazaryeri</t>
        </is>
      </c>
      <c r="B1" s="11" t="inlineStr">
        <is>
          <t>Sipariş no</t>
        </is>
      </c>
      <c r="C1" s="11" t="inlineStr">
        <is>
          <t>Sipariş tarihi</t>
        </is>
      </c>
      <c r="D1" s="11" t="inlineStr">
        <is>
          <t>Sipariş tutarı (KDV dahil)</t>
        </is>
      </c>
      <c r="E1" s="11" t="inlineStr">
        <is>
          <t>İptal / iade</t>
        </is>
      </c>
      <c r="F1" s="11" t="inlineStr">
        <is>
          <t>Fatura no</t>
        </is>
      </c>
      <c r="G1" s="11" t="inlineStr">
        <is>
          <t>Fatura tutarı</t>
        </is>
      </c>
      <c r="H1" s="11" t="inlineStr">
        <is>
          <t>Fark</t>
        </is>
      </c>
      <c r="I1" s="11" t="inlineStr">
        <is>
          <t>Fatura sayısı</t>
        </is>
      </c>
      <c r="J1" s="11" t="inlineStr">
        <is>
          <t>Durum</t>
        </is>
      </c>
    </row>
    <row r="2">
      <c r="A2" s="12" t="inlineStr">
        <is>
          <t>Trendyol</t>
        </is>
      </c>
      <c r="B2" s="13" t="inlineStr">
        <is>
          <t>ORNEK-1001</t>
        </is>
      </c>
      <c r="C2" s="14" t="n">
        <v>46315</v>
      </c>
      <c r="D2" s="15" t="n">
        <v>1200</v>
      </c>
      <c r="E2" s="12" t="inlineStr">
        <is>
          <t>Hayır</t>
        </is>
      </c>
      <c r="F2" s="16">
        <f>IF(B2="","",IFERROR(INDEX(Faturalar!$A$2:$A$501,MATCH(B2&amp;"",Faturalar!$C$2:$C$501,0)),""))</f>
        <v/>
      </c>
      <c r="G2" s="17">
        <f>IF(F2="","",SUMIF(Faturalar!$C$2:$C$501,B2&amp;"",Faturalar!$D$2:$D$501))</f>
        <v/>
      </c>
      <c r="H2" s="17">
        <f>IF(OR(B2="",F2=""),"",ROUND(G2-D2,2))</f>
        <v/>
      </c>
      <c r="I2" s="16">
        <f>IF(B2="","",COUNTIF(Faturalar!$C$2:$C$501,B2&amp;""))</f>
        <v/>
      </c>
      <c r="J2" s="16">
        <f>IF(B2="","",IF(E2="Evet",IF(I2&gt;0,"İptal/iade: iade belgesini kontrol et","İptal/iade: fatura yok"),IF(I2=0,"Faturasız",IF(I2&gt;1,"Birden çok fatura",IF(ABS(H2)&gt;0.01,"Tutar farkı","Tamam")))))</f>
        <v/>
      </c>
    </row>
    <row r="3">
      <c r="A3" s="12" t="inlineStr">
        <is>
          <t>Hepsiburada</t>
        </is>
      </c>
      <c r="B3" s="13" t="inlineStr">
        <is>
          <t>ORNEK-1002</t>
        </is>
      </c>
      <c r="C3" s="14" t="n">
        <v>46316</v>
      </c>
      <c r="D3" s="15" t="n">
        <v>349.9</v>
      </c>
      <c r="E3" s="12" t="inlineStr">
        <is>
          <t>Hayır</t>
        </is>
      </c>
      <c r="F3" s="16">
        <f>IF(B3="","",IFERROR(INDEX(Faturalar!$A$2:$A$501,MATCH(B3&amp;"",Faturalar!$C$2:$C$501,0)),""))</f>
        <v/>
      </c>
      <c r="G3" s="17">
        <f>IF(F3="","",SUMIF(Faturalar!$C$2:$C$501,B3&amp;"",Faturalar!$D$2:$D$501))</f>
        <v/>
      </c>
      <c r="H3" s="17">
        <f>IF(OR(B3="",F3=""),"",ROUND(G3-D3,2))</f>
        <v/>
      </c>
      <c r="I3" s="16">
        <f>IF(B3="","",COUNTIF(Faturalar!$C$2:$C$501,B3&amp;""))</f>
        <v/>
      </c>
      <c r="J3" s="16">
        <f>IF(B3="","",IF(E3="Evet",IF(I3&gt;0,"İptal/iade: iade belgesini kontrol et","İptal/iade: fatura yok"),IF(I3=0,"Faturasız",IF(I3&gt;1,"Birden çok fatura",IF(ABS(H3)&gt;0.01,"Tutar farkı","Tamam")))))</f>
        <v/>
      </c>
    </row>
    <row r="4">
      <c r="A4" s="12" t="inlineStr">
        <is>
          <t>N11</t>
        </is>
      </c>
      <c r="B4" s="13" t="inlineStr">
        <is>
          <t>ORNEK-1003</t>
        </is>
      </c>
      <c r="C4" s="14" t="n">
        <v>46316</v>
      </c>
      <c r="D4" s="15" t="n">
        <v>799</v>
      </c>
      <c r="E4" s="12" t="inlineStr">
        <is>
          <t>Hayır</t>
        </is>
      </c>
      <c r="F4" s="16">
        <f>IF(B4="","",IFERROR(INDEX(Faturalar!$A$2:$A$501,MATCH(B4&amp;"",Faturalar!$C$2:$C$501,0)),""))</f>
        <v/>
      </c>
      <c r="G4" s="17">
        <f>IF(F4="","",SUMIF(Faturalar!$C$2:$C$501,B4&amp;"",Faturalar!$D$2:$D$501))</f>
        <v/>
      </c>
      <c r="H4" s="17">
        <f>IF(OR(B4="",F4=""),"",ROUND(G4-D4,2))</f>
        <v/>
      </c>
      <c r="I4" s="16">
        <f>IF(B4="","",COUNTIF(Faturalar!$C$2:$C$501,B4&amp;""))</f>
        <v/>
      </c>
      <c r="J4" s="16">
        <f>IF(B4="","",IF(E4="Evet",IF(I4&gt;0,"İptal/iade: iade belgesini kontrol et","İptal/iade: fatura yok"),IF(I4=0,"Faturasız",IF(I4&gt;1,"Birden çok fatura",IF(ABS(H4)&gt;0.01,"Tutar farkı","Tamam")))))</f>
        <v/>
      </c>
    </row>
    <row r="5">
      <c r="A5" s="12" t="inlineStr">
        <is>
          <t>Amazon</t>
        </is>
      </c>
      <c r="B5" s="13" t="inlineStr">
        <is>
          <t>ORNEK-1004</t>
        </is>
      </c>
      <c r="C5" s="14" t="n">
        <v>46317</v>
      </c>
      <c r="D5" s="15" t="n">
        <v>450</v>
      </c>
      <c r="E5" s="12" t="inlineStr">
        <is>
          <t>Evet</t>
        </is>
      </c>
      <c r="F5" s="16">
        <f>IF(B5="","",IFERROR(INDEX(Faturalar!$A$2:$A$501,MATCH(B5&amp;"",Faturalar!$C$2:$C$501,0)),""))</f>
        <v/>
      </c>
      <c r="G5" s="17">
        <f>IF(F5="","",SUMIF(Faturalar!$C$2:$C$501,B5&amp;"",Faturalar!$D$2:$D$501))</f>
        <v/>
      </c>
      <c r="H5" s="17">
        <f>IF(OR(B5="",F5=""),"",ROUND(G5-D5,2))</f>
        <v/>
      </c>
      <c r="I5" s="16">
        <f>IF(B5="","",COUNTIF(Faturalar!$C$2:$C$501,B5&amp;""))</f>
        <v/>
      </c>
      <c r="J5" s="16">
        <f>IF(B5="","",IF(E5="Evet",IF(I5&gt;0,"İptal/iade: iade belgesini kontrol et","İptal/iade: fatura yok"),IF(I5=0,"Faturasız",IF(I5&gt;1,"Birden çok fatura",IF(ABS(H5)&gt;0.01,"Tutar farkı","Tamam")))))</f>
        <v/>
      </c>
    </row>
    <row r="6">
      <c r="A6" s="12" t="inlineStr">
        <is>
          <t>Temu</t>
        </is>
      </c>
      <c r="B6" s="13" t="inlineStr">
        <is>
          <t>ORNEK-1005</t>
        </is>
      </c>
      <c r="C6" s="14" t="n">
        <v>46318</v>
      </c>
      <c r="D6" s="15" t="n">
        <v>129.5</v>
      </c>
      <c r="E6" s="12" t="inlineStr">
        <is>
          <t>Hayır</t>
        </is>
      </c>
      <c r="F6" s="16">
        <f>IF(B6="","",IFERROR(INDEX(Faturalar!$A$2:$A$501,MATCH(B6&amp;"",Faturalar!$C$2:$C$501,0)),""))</f>
        <v/>
      </c>
      <c r="G6" s="17">
        <f>IF(F6="","",SUMIF(Faturalar!$C$2:$C$501,B6&amp;"",Faturalar!$D$2:$D$501))</f>
        <v/>
      </c>
      <c r="H6" s="17">
        <f>IF(OR(B6="",F6=""),"",ROUND(G6-D6,2))</f>
        <v/>
      </c>
      <c r="I6" s="16">
        <f>IF(B6="","",COUNTIF(Faturalar!$C$2:$C$501,B6&amp;""))</f>
        <v/>
      </c>
      <c r="J6" s="16">
        <f>IF(B6="","",IF(E6="Evet",IF(I6&gt;0,"İptal/iade: iade belgesini kontrol et","İptal/iade: fatura yok"),IF(I6=0,"Faturasız",IF(I6&gt;1,"Birden çok fatura",IF(ABS(H6)&gt;0.01,"Tutar farkı","Tamam")))))</f>
        <v/>
      </c>
    </row>
    <row r="7">
      <c r="A7" s="12" t="n"/>
      <c r="B7" s="13" t="n"/>
      <c r="C7" s="14" t="n"/>
      <c r="D7" s="15" t="n"/>
      <c r="E7" s="12" t="n"/>
      <c r="F7" s="16">
        <f>IF(B7="","",IFERROR(INDEX(Faturalar!$A$2:$A$501,MATCH(B7&amp;"",Faturalar!$C$2:$C$501,0)),""))</f>
        <v/>
      </c>
      <c r="G7" s="17">
        <f>IF(F7="","",SUMIF(Faturalar!$C$2:$C$501,B7&amp;"",Faturalar!$D$2:$D$501))</f>
        <v/>
      </c>
      <c r="H7" s="17">
        <f>IF(OR(B7="",F7=""),"",ROUND(G7-D7,2))</f>
        <v/>
      </c>
      <c r="I7" s="16">
        <f>IF(B7="","",COUNTIF(Faturalar!$C$2:$C$501,B7&amp;""))</f>
        <v/>
      </c>
      <c r="J7" s="16">
        <f>IF(B7="","",IF(E7="Evet",IF(I7&gt;0,"İptal/iade: iade belgesini kontrol et","İptal/iade: fatura yok"),IF(I7=0,"Faturasız",IF(I7&gt;1,"Birden çok fatura",IF(ABS(H7)&gt;0.01,"Tutar farkı","Tamam")))))</f>
        <v/>
      </c>
    </row>
    <row r="8">
      <c r="A8" s="12" t="n"/>
      <c r="B8" s="13" t="n"/>
      <c r="C8" s="14" t="n"/>
      <c r="D8" s="15" t="n"/>
      <c r="E8" s="12" t="n"/>
      <c r="F8" s="16">
        <f>IF(B8="","",IFERROR(INDEX(Faturalar!$A$2:$A$501,MATCH(B8&amp;"",Faturalar!$C$2:$C$501,0)),""))</f>
        <v/>
      </c>
      <c r="G8" s="17">
        <f>IF(F8="","",SUMIF(Faturalar!$C$2:$C$501,B8&amp;"",Faturalar!$D$2:$D$501))</f>
        <v/>
      </c>
      <c r="H8" s="17">
        <f>IF(OR(B8="",F8=""),"",ROUND(G8-D8,2))</f>
        <v/>
      </c>
      <c r="I8" s="16">
        <f>IF(B8="","",COUNTIF(Faturalar!$C$2:$C$501,B8&amp;""))</f>
        <v/>
      </c>
      <c r="J8" s="16">
        <f>IF(B8="","",IF(E8="Evet",IF(I8&gt;0,"İptal/iade: iade belgesini kontrol et","İptal/iade: fatura yok"),IF(I8=0,"Faturasız",IF(I8&gt;1,"Birden çok fatura",IF(ABS(H8)&gt;0.01,"Tutar farkı","Tamam")))))</f>
        <v/>
      </c>
    </row>
    <row r="9">
      <c r="A9" s="12" t="n"/>
      <c r="B9" s="13" t="n"/>
      <c r="C9" s="14" t="n"/>
      <c r="D9" s="15" t="n"/>
      <c r="E9" s="12" t="n"/>
      <c r="F9" s="16">
        <f>IF(B9="","",IFERROR(INDEX(Faturalar!$A$2:$A$501,MATCH(B9&amp;"",Faturalar!$C$2:$C$501,0)),""))</f>
        <v/>
      </c>
      <c r="G9" s="17">
        <f>IF(F9="","",SUMIF(Faturalar!$C$2:$C$501,B9&amp;"",Faturalar!$D$2:$D$501))</f>
        <v/>
      </c>
      <c r="H9" s="17">
        <f>IF(OR(B9="",F9=""),"",ROUND(G9-D9,2))</f>
        <v/>
      </c>
      <c r="I9" s="16">
        <f>IF(B9="","",COUNTIF(Faturalar!$C$2:$C$501,B9&amp;""))</f>
        <v/>
      </c>
      <c r="J9" s="16">
        <f>IF(B9="","",IF(E9="Evet",IF(I9&gt;0,"İptal/iade: iade belgesini kontrol et","İptal/iade: fatura yok"),IF(I9=0,"Faturasız",IF(I9&gt;1,"Birden çok fatura",IF(ABS(H9)&gt;0.01,"Tutar farkı","Tamam")))))</f>
        <v/>
      </c>
    </row>
    <row r="10">
      <c r="A10" s="12" t="n"/>
      <c r="B10" s="13" t="n"/>
      <c r="C10" s="14" t="n"/>
      <c r="D10" s="15" t="n"/>
      <c r="E10" s="12" t="n"/>
      <c r="F10" s="16">
        <f>IF(B10="","",IFERROR(INDEX(Faturalar!$A$2:$A$501,MATCH(B10&amp;"",Faturalar!$C$2:$C$501,0)),""))</f>
        <v/>
      </c>
      <c r="G10" s="17">
        <f>IF(F10="","",SUMIF(Faturalar!$C$2:$C$501,B10&amp;"",Faturalar!$D$2:$D$501))</f>
        <v/>
      </c>
      <c r="H10" s="17">
        <f>IF(OR(B10="",F10=""),"",ROUND(G10-D10,2))</f>
        <v/>
      </c>
      <c r="I10" s="16">
        <f>IF(B10="","",COUNTIF(Faturalar!$C$2:$C$501,B10&amp;""))</f>
        <v/>
      </c>
      <c r="J10" s="16">
        <f>IF(B10="","",IF(E10="Evet",IF(I10&gt;0,"İptal/iade: iade belgesini kontrol et","İptal/iade: fatura yok"),IF(I10=0,"Faturasız",IF(I10&gt;1,"Birden çok fatura",IF(ABS(H10)&gt;0.01,"Tutar farkı","Tamam")))))</f>
        <v/>
      </c>
    </row>
    <row r="11">
      <c r="A11" s="12" t="n"/>
      <c r="B11" s="13" t="n"/>
      <c r="C11" s="14" t="n"/>
      <c r="D11" s="15" t="n"/>
      <c r="E11" s="12" t="n"/>
      <c r="F11" s="16">
        <f>IF(B11="","",IFERROR(INDEX(Faturalar!$A$2:$A$501,MATCH(B11&amp;"",Faturalar!$C$2:$C$501,0)),""))</f>
        <v/>
      </c>
      <c r="G11" s="17">
        <f>IF(F11="","",SUMIF(Faturalar!$C$2:$C$501,B11&amp;"",Faturalar!$D$2:$D$501))</f>
        <v/>
      </c>
      <c r="H11" s="17">
        <f>IF(OR(B11="",F11=""),"",ROUND(G11-D11,2))</f>
        <v/>
      </c>
      <c r="I11" s="16">
        <f>IF(B11="","",COUNTIF(Faturalar!$C$2:$C$501,B11&amp;""))</f>
        <v/>
      </c>
      <c r="J11" s="16">
        <f>IF(B11="","",IF(E11="Evet",IF(I11&gt;0,"İptal/iade: iade belgesini kontrol et","İptal/iade: fatura yok"),IF(I11=0,"Faturasız",IF(I11&gt;1,"Birden çok fatura",IF(ABS(H11)&gt;0.01,"Tutar farkı","Tamam")))))</f>
        <v/>
      </c>
    </row>
    <row r="12">
      <c r="A12" s="12" t="n"/>
      <c r="B12" s="13" t="n"/>
      <c r="C12" s="14" t="n"/>
      <c r="D12" s="15" t="n"/>
      <c r="E12" s="12" t="n"/>
      <c r="F12" s="16">
        <f>IF(B12="","",IFERROR(INDEX(Faturalar!$A$2:$A$501,MATCH(B12&amp;"",Faturalar!$C$2:$C$501,0)),""))</f>
        <v/>
      </c>
      <c r="G12" s="17">
        <f>IF(F12="","",SUMIF(Faturalar!$C$2:$C$501,B12&amp;"",Faturalar!$D$2:$D$501))</f>
        <v/>
      </c>
      <c r="H12" s="17">
        <f>IF(OR(B12="",F12=""),"",ROUND(G12-D12,2))</f>
        <v/>
      </c>
      <c r="I12" s="16">
        <f>IF(B12="","",COUNTIF(Faturalar!$C$2:$C$501,B12&amp;""))</f>
        <v/>
      </c>
      <c r="J12" s="16">
        <f>IF(B12="","",IF(E12="Evet",IF(I12&gt;0,"İptal/iade: iade belgesini kontrol et","İptal/iade: fatura yok"),IF(I12=0,"Faturasız",IF(I12&gt;1,"Birden çok fatura",IF(ABS(H12)&gt;0.01,"Tutar farkı","Tamam")))))</f>
        <v/>
      </c>
    </row>
    <row r="13">
      <c r="A13" s="12" t="n"/>
      <c r="B13" s="13" t="n"/>
      <c r="C13" s="14" t="n"/>
      <c r="D13" s="15" t="n"/>
      <c r="E13" s="12" t="n"/>
      <c r="F13" s="16">
        <f>IF(B13="","",IFERROR(INDEX(Faturalar!$A$2:$A$501,MATCH(B13&amp;"",Faturalar!$C$2:$C$501,0)),""))</f>
        <v/>
      </c>
      <c r="G13" s="17">
        <f>IF(F13="","",SUMIF(Faturalar!$C$2:$C$501,B13&amp;"",Faturalar!$D$2:$D$501))</f>
        <v/>
      </c>
      <c r="H13" s="17">
        <f>IF(OR(B13="",F13=""),"",ROUND(G13-D13,2))</f>
        <v/>
      </c>
      <c r="I13" s="16">
        <f>IF(B13="","",COUNTIF(Faturalar!$C$2:$C$501,B13&amp;""))</f>
        <v/>
      </c>
      <c r="J13" s="16">
        <f>IF(B13="","",IF(E13="Evet",IF(I13&gt;0,"İptal/iade: iade belgesini kontrol et","İptal/iade: fatura yok"),IF(I13=0,"Faturasız",IF(I13&gt;1,"Birden çok fatura",IF(ABS(H13)&gt;0.01,"Tutar farkı","Tamam")))))</f>
        <v/>
      </c>
    </row>
    <row r="14">
      <c r="A14" s="12" t="n"/>
      <c r="B14" s="13" t="n"/>
      <c r="C14" s="14" t="n"/>
      <c r="D14" s="15" t="n"/>
      <c r="E14" s="12" t="n"/>
      <c r="F14" s="16">
        <f>IF(B14="","",IFERROR(INDEX(Faturalar!$A$2:$A$501,MATCH(B14&amp;"",Faturalar!$C$2:$C$501,0)),""))</f>
        <v/>
      </c>
      <c r="G14" s="17">
        <f>IF(F14="","",SUMIF(Faturalar!$C$2:$C$501,B14&amp;"",Faturalar!$D$2:$D$501))</f>
        <v/>
      </c>
      <c r="H14" s="17">
        <f>IF(OR(B14="",F14=""),"",ROUND(G14-D14,2))</f>
        <v/>
      </c>
      <c r="I14" s="16">
        <f>IF(B14="","",COUNTIF(Faturalar!$C$2:$C$501,B14&amp;""))</f>
        <v/>
      </c>
      <c r="J14" s="16">
        <f>IF(B14="","",IF(E14="Evet",IF(I14&gt;0,"İptal/iade: iade belgesini kontrol et","İptal/iade: fatura yok"),IF(I14=0,"Faturasız",IF(I14&gt;1,"Birden çok fatura",IF(ABS(H14)&gt;0.01,"Tutar farkı","Tamam")))))</f>
        <v/>
      </c>
    </row>
    <row r="15">
      <c r="A15" s="12" t="n"/>
      <c r="B15" s="13" t="n"/>
      <c r="C15" s="14" t="n"/>
      <c r="D15" s="15" t="n"/>
      <c r="E15" s="12" t="n"/>
      <c r="F15" s="16">
        <f>IF(B15="","",IFERROR(INDEX(Faturalar!$A$2:$A$501,MATCH(B15&amp;"",Faturalar!$C$2:$C$501,0)),""))</f>
        <v/>
      </c>
      <c r="G15" s="17">
        <f>IF(F15="","",SUMIF(Faturalar!$C$2:$C$501,B15&amp;"",Faturalar!$D$2:$D$501))</f>
        <v/>
      </c>
      <c r="H15" s="17">
        <f>IF(OR(B15="",F15=""),"",ROUND(G15-D15,2))</f>
        <v/>
      </c>
      <c r="I15" s="16">
        <f>IF(B15="","",COUNTIF(Faturalar!$C$2:$C$501,B15&amp;""))</f>
        <v/>
      </c>
      <c r="J15" s="16">
        <f>IF(B15="","",IF(E15="Evet",IF(I15&gt;0,"İptal/iade: iade belgesini kontrol et","İptal/iade: fatura yok"),IF(I15=0,"Faturasız",IF(I15&gt;1,"Birden çok fatura",IF(ABS(H15)&gt;0.01,"Tutar farkı","Tamam")))))</f>
        <v/>
      </c>
    </row>
    <row r="16">
      <c r="A16" s="12" t="n"/>
      <c r="B16" s="13" t="n"/>
      <c r="C16" s="14" t="n"/>
      <c r="D16" s="15" t="n"/>
      <c r="E16" s="12" t="n"/>
      <c r="F16" s="16">
        <f>IF(B16="","",IFERROR(INDEX(Faturalar!$A$2:$A$501,MATCH(B16&amp;"",Faturalar!$C$2:$C$501,0)),""))</f>
        <v/>
      </c>
      <c r="G16" s="17">
        <f>IF(F16="","",SUMIF(Faturalar!$C$2:$C$501,B16&amp;"",Faturalar!$D$2:$D$501))</f>
        <v/>
      </c>
      <c r="H16" s="17">
        <f>IF(OR(B16="",F16=""),"",ROUND(G16-D16,2))</f>
        <v/>
      </c>
      <c r="I16" s="16">
        <f>IF(B16="","",COUNTIF(Faturalar!$C$2:$C$501,B16&amp;""))</f>
        <v/>
      </c>
      <c r="J16" s="16">
        <f>IF(B16="","",IF(E16="Evet",IF(I16&gt;0,"İptal/iade: iade belgesini kontrol et","İptal/iade: fatura yok"),IF(I16=0,"Faturasız",IF(I16&gt;1,"Birden çok fatura",IF(ABS(H16)&gt;0.01,"Tutar farkı","Tamam")))))</f>
        <v/>
      </c>
    </row>
    <row r="17">
      <c r="A17" s="12" t="n"/>
      <c r="B17" s="13" t="n"/>
      <c r="C17" s="14" t="n"/>
      <c r="D17" s="15" t="n"/>
      <c r="E17" s="12" t="n"/>
      <c r="F17" s="16">
        <f>IF(B17="","",IFERROR(INDEX(Faturalar!$A$2:$A$501,MATCH(B17&amp;"",Faturalar!$C$2:$C$501,0)),""))</f>
        <v/>
      </c>
      <c r="G17" s="17">
        <f>IF(F17="","",SUMIF(Faturalar!$C$2:$C$501,B17&amp;"",Faturalar!$D$2:$D$501))</f>
        <v/>
      </c>
      <c r="H17" s="17">
        <f>IF(OR(B17="",F17=""),"",ROUND(G17-D17,2))</f>
        <v/>
      </c>
      <c r="I17" s="16">
        <f>IF(B17="","",COUNTIF(Faturalar!$C$2:$C$501,B17&amp;""))</f>
        <v/>
      </c>
      <c r="J17" s="16">
        <f>IF(B17="","",IF(E17="Evet",IF(I17&gt;0,"İptal/iade: iade belgesini kontrol et","İptal/iade: fatura yok"),IF(I17=0,"Faturasız",IF(I17&gt;1,"Birden çok fatura",IF(ABS(H17)&gt;0.01,"Tutar farkı","Tamam")))))</f>
        <v/>
      </c>
    </row>
    <row r="18">
      <c r="A18" s="12" t="n"/>
      <c r="B18" s="13" t="n"/>
      <c r="C18" s="14" t="n"/>
      <c r="D18" s="15" t="n"/>
      <c r="E18" s="12" t="n"/>
      <c r="F18" s="16">
        <f>IF(B18="","",IFERROR(INDEX(Faturalar!$A$2:$A$501,MATCH(B18&amp;"",Faturalar!$C$2:$C$501,0)),""))</f>
        <v/>
      </c>
      <c r="G18" s="17">
        <f>IF(F18="","",SUMIF(Faturalar!$C$2:$C$501,B18&amp;"",Faturalar!$D$2:$D$501))</f>
        <v/>
      </c>
      <c r="H18" s="17">
        <f>IF(OR(B18="",F18=""),"",ROUND(G18-D18,2))</f>
        <v/>
      </c>
      <c r="I18" s="16">
        <f>IF(B18="","",COUNTIF(Faturalar!$C$2:$C$501,B18&amp;""))</f>
        <v/>
      </c>
      <c r="J18" s="16">
        <f>IF(B18="","",IF(E18="Evet",IF(I18&gt;0,"İptal/iade: iade belgesini kontrol et","İptal/iade: fatura yok"),IF(I18=0,"Faturasız",IF(I18&gt;1,"Birden çok fatura",IF(ABS(H18)&gt;0.01,"Tutar farkı","Tamam")))))</f>
        <v/>
      </c>
    </row>
    <row r="19">
      <c r="A19" s="12" t="n"/>
      <c r="B19" s="13" t="n"/>
      <c r="C19" s="14" t="n"/>
      <c r="D19" s="15" t="n"/>
      <c r="E19" s="12" t="n"/>
      <c r="F19" s="16">
        <f>IF(B19="","",IFERROR(INDEX(Faturalar!$A$2:$A$501,MATCH(B19&amp;"",Faturalar!$C$2:$C$501,0)),""))</f>
        <v/>
      </c>
      <c r="G19" s="17">
        <f>IF(F19="","",SUMIF(Faturalar!$C$2:$C$501,B19&amp;"",Faturalar!$D$2:$D$501))</f>
        <v/>
      </c>
      <c r="H19" s="17">
        <f>IF(OR(B19="",F19=""),"",ROUND(G19-D19,2))</f>
        <v/>
      </c>
      <c r="I19" s="16">
        <f>IF(B19="","",COUNTIF(Faturalar!$C$2:$C$501,B19&amp;""))</f>
        <v/>
      </c>
      <c r="J19" s="16">
        <f>IF(B19="","",IF(E19="Evet",IF(I19&gt;0,"İptal/iade: iade belgesini kontrol et","İptal/iade: fatura yok"),IF(I19=0,"Faturasız",IF(I19&gt;1,"Birden çok fatura",IF(ABS(H19)&gt;0.01,"Tutar farkı","Tamam")))))</f>
        <v/>
      </c>
    </row>
    <row r="20">
      <c r="A20" s="12" t="n"/>
      <c r="B20" s="13" t="n"/>
      <c r="C20" s="14" t="n"/>
      <c r="D20" s="15" t="n"/>
      <c r="E20" s="12" t="n"/>
      <c r="F20" s="16">
        <f>IF(B20="","",IFERROR(INDEX(Faturalar!$A$2:$A$501,MATCH(B20&amp;"",Faturalar!$C$2:$C$501,0)),""))</f>
        <v/>
      </c>
      <c r="G20" s="17">
        <f>IF(F20="","",SUMIF(Faturalar!$C$2:$C$501,B20&amp;"",Faturalar!$D$2:$D$501))</f>
        <v/>
      </c>
      <c r="H20" s="17">
        <f>IF(OR(B20="",F20=""),"",ROUND(G20-D20,2))</f>
        <v/>
      </c>
      <c r="I20" s="16">
        <f>IF(B20="","",COUNTIF(Faturalar!$C$2:$C$501,B20&amp;""))</f>
        <v/>
      </c>
      <c r="J20" s="16">
        <f>IF(B20="","",IF(E20="Evet",IF(I20&gt;0,"İptal/iade: iade belgesini kontrol et","İptal/iade: fatura yok"),IF(I20=0,"Faturasız",IF(I20&gt;1,"Birden çok fatura",IF(ABS(H20)&gt;0.01,"Tutar farkı","Tamam")))))</f>
        <v/>
      </c>
    </row>
    <row r="21">
      <c r="A21" s="12" t="n"/>
      <c r="B21" s="13" t="n"/>
      <c r="C21" s="14" t="n"/>
      <c r="D21" s="15" t="n"/>
      <c r="E21" s="12" t="n"/>
      <c r="F21" s="16">
        <f>IF(B21="","",IFERROR(INDEX(Faturalar!$A$2:$A$501,MATCH(B21&amp;"",Faturalar!$C$2:$C$501,0)),""))</f>
        <v/>
      </c>
      <c r="G21" s="17">
        <f>IF(F21="","",SUMIF(Faturalar!$C$2:$C$501,B21&amp;"",Faturalar!$D$2:$D$501))</f>
        <v/>
      </c>
      <c r="H21" s="17">
        <f>IF(OR(B21="",F21=""),"",ROUND(G21-D21,2))</f>
        <v/>
      </c>
      <c r="I21" s="16">
        <f>IF(B21="","",COUNTIF(Faturalar!$C$2:$C$501,B21&amp;""))</f>
        <v/>
      </c>
      <c r="J21" s="16">
        <f>IF(B21="","",IF(E21="Evet",IF(I21&gt;0,"İptal/iade: iade belgesini kontrol et","İptal/iade: fatura yok"),IF(I21=0,"Faturasız",IF(I21&gt;1,"Birden çok fatura",IF(ABS(H21)&gt;0.01,"Tutar farkı","Tamam")))))</f>
        <v/>
      </c>
    </row>
    <row r="22">
      <c r="A22" s="12" t="n"/>
      <c r="B22" s="13" t="n"/>
      <c r="C22" s="14" t="n"/>
      <c r="D22" s="15" t="n"/>
      <c r="E22" s="12" t="n"/>
      <c r="F22" s="16">
        <f>IF(B22="","",IFERROR(INDEX(Faturalar!$A$2:$A$501,MATCH(B22&amp;"",Faturalar!$C$2:$C$501,0)),""))</f>
        <v/>
      </c>
      <c r="G22" s="17">
        <f>IF(F22="","",SUMIF(Faturalar!$C$2:$C$501,B22&amp;"",Faturalar!$D$2:$D$501))</f>
        <v/>
      </c>
      <c r="H22" s="17">
        <f>IF(OR(B22="",F22=""),"",ROUND(G22-D22,2))</f>
        <v/>
      </c>
      <c r="I22" s="16">
        <f>IF(B22="","",COUNTIF(Faturalar!$C$2:$C$501,B22&amp;""))</f>
        <v/>
      </c>
      <c r="J22" s="16">
        <f>IF(B22="","",IF(E22="Evet",IF(I22&gt;0,"İptal/iade: iade belgesini kontrol et","İptal/iade: fatura yok"),IF(I22=0,"Faturasız",IF(I22&gt;1,"Birden çok fatura",IF(ABS(H22)&gt;0.01,"Tutar farkı","Tamam")))))</f>
        <v/>
      </c>
    </row>
    <row r="23">
      <c r="A23" s="12" t="n"/>
      <c r="B23" s="13" t="n"/>
      <c r="C23" s="14" t="n"/>
      <c r="D23" s="15" t="n"/>
      <c r="E23" s="12" t="n"/>
      <c r="F23" s="16">
        <f>IF(B23="","",IFERROR(INDEX(Faturalar!$A$2:$A$501,MATCH(B23&amp;"",Faturalar!$C$2:$C$501,0)),""))</f>
        <v/>
      </c>
      <c r="G23" s="17">
        <f>IF(F23="","",SUMIF(Faturalar!$C$2:$C$501,B23&amp;"",Faturalar!$D$2:$D$501))</f>
        <v/>
      </c>
      <c r="H23" s="17">
        <f>IF(OR(B23="",F23=""),"",ROUND(G23-D23,2))</f>
        <v/>
      </c>
      <c r="I23" s="16">
        <f>IF(B23="","",COUNTIF(Faturalar!$C$2:$C$501,B23&amp;""))</f>
        <v/>
      </c>
      <c r="J23" s="16">
        <f>IF(B23="","",IF(E23="Evet",IF(I23&gt;0,"İptal/iade: iade belgesini kontrol et","İptal/iade: fatura yok"),IF(I23=0,"Faturasız",IF(I23&gt;1,"Birden çok fatura",IF(ABS(H23)&gt;0.01,"Tutar farkı","Tamam")))))</f>
        <v/>
      </c>
    </row>
    <row r="24">
      <c r="A24" s="12" t="n"/>
      <c r="B24" s="13" t="n"/>
      <c r="C24" s="14" t="n"/>
      <c r="D24" s="15" t="n"/>
      <c r="E24" s="12" t="n"/>
      <c r="F24" s="16">
        <f>IF(B24="","",IFERROR(INDEX(Faturalar!$A$2:$A$501,MATCH(B24&amp;"",Faturalar!$C$2:$C$501,0)),""))</f>
        <v/>
      </c>
      <c r="G24" s="17">
        <f>IF(F24="","",SUMIF(Faturalar!$C$2:$C$501,B24&amp;"",Faturalar!$D$2:$D$501))</f>
        <v/>
      </c>
      <c r="H24" s="17">
        <f>IF(OR(B24="",F24=""),"",ROUND(G24-D24,2))</f>
        <v/>
      </c>
      <c r="I24" s="16">
        <f>IF(B24="","",COUNTIF(Faturalar!$C$2:$C$501,B24&amp;""))</f>
        <v/>
      </c>
      <c r="J24" s="16">
        <f>IF(B24="","",IF(E24="Evet",IF(I24&gt;0,"İptal/iade: iade belgesini kontrol et","İptal/iade: fatura yok"),IF(I24=0,"Faturasız",IF(I24&gt;1,"Birden çok fatura",IF(ABS(H24)&gt;0.01,"Tutar farkı","Tamam")))))</f>
        <v/>
      </c>
    </row>
    <row r="25">
      <c r="A25" s="12" t="n"/>
      <c r="B25" s="13" t="n"/>
      <c r="C25" s="14" t="n"/>
      <c r="D25" s="15" t="n"/>
      <c r="E25" s="12" t="n"/>
      <c r="F25" s="16">
        <f>IF(B25="","",IFERROR(INDEX(Faturalar!$A$2:$A$501,MATCH(B25&amp;"",Faturalar!$C$2:$C$501,0)),""))</f>
        <v/>
      </c>
      <c r="G25" s="17">
        <f>IF(F25="","",SUMIF(Faturalar!$C$2:$C$501,B25&amp;"",Faturalar!$D$2:$D$501))</f>
        <v/>
      </c>
      <c r="H25" s="17">
        <f>IF(OR(B25="",F25=""),"",ROUND(G25-D25,2))</f>
        <v/>
      </c>
      <c r="I25" s="16">
        <f>IF(B25="","",COUNTIF(Faturalar!$C$2:$C$501,B25&amp;""))</f>
        <v/>
      </c>
      <c r="J25" s="16">
        <f>IF(B25="","",IF(E25="Evet",IF(I25&gt;0,"İptal/iade: iade belgesini kontrol et","İptal/iade: fatura yok"),IF(I25=0,"Faturasız",IF(I25&gt;1,"Birden çok fatura",IF(ABS(H25)&gt;0.01,"Tutar farkı","Tamam")))))</f>
        <v/>
      </c>
    </row>
    <row r="26">
      <c r="A26" s="12" t="n"/>
      <c r="B26" s="13" t="n"/>
      <c r="C26" s="14" t="n"/>
      <c r="D26" s="15" t="n"/>
      <c r="E26" s="12" t="n"/>
      <c r="F26" s="16">
        <f>IF(B26="","",IFERROR(INDEX(Faturalar!$A$2:$A$501,MATCH(B26&amp;"",Faturalar!$C$2:$C$501,0)),""))</f>
        <v/>
      </c>
      <c r="G26" s="17">
        <f>IF(F26="","",SUMIF(Faturalar!$C$2:$C$501,B26&amp;"",Faturalar!$D$2:$D$501))</f>
        <v/>
      </c>
      <c r="H26" s="17">
        <f>IF(OR(B26="",F26=""),"",ROUND(G26-D26,2))</f>
        <v/>
      </c>
      <c r="I26" s="16">
        <f>IF(B26="","",COUNTIF(Faturalar!$C$2:$C$501,B26&amp;""))</f>
        <v/>
      </c>
      <c r="J26" s="16">
        <f>IF(B26="","",IF(E26="Evet",IF(I26&gt;0,"İptal/iade: iade belgesini kontrol et","İptal/iade: fatura yok"),IF(I26=0,"Faturasız",IF(I26&gt;1,"Birden çok fatura",IF(ABS(H26)&gt;0.01,"Tutar farkı","Tamam")))))</f>
        <v/>
      </c>
    </row>
    <row r="27">
      <c r="A27" s="12" t="n"/>
      <c r="B27" s="13" t="n"/>
      <c r="C27" s="14" t="n"/>
      <c r="D27" s="15" t="n"/>
      <c r="E27" s="12" t="n"/>
      <c r="F27" s="16">
        <f>IF(B27="","",IFERROR(INDEX(Faturalar!$A$2:$A$501,MATCH(B27&amp;"",Faturalar!$C$2:$C$501,0)),""))</f>
        <v/>
      </c>
      <c r="G27" s="17">
        <f>IF(F27="","",SUMIF(Faturalar!$C$2:$C$501,B27&amp;"",Faturalar!$D$2:$D$501))</f>
        <v/>
      </c>
      <c r="H27" s="17">
        <f>IF(OR(B27="",F27=""),"",ROUND(G27-D27,2))</f>
        <v/>
      </c>
      <c r="I27" s="16">
        <f>IF(B27="","",COUNTIF(Faturalar!$C$2:$C$501,B27&amp;""))</f>
        <v/>
      </c>
      <c r="J27" s="16">
        <f>IF(B27="","",IF(E27="Evet",IF(I27&gt;0,"İptal/iade: iade belgesini kontrol et","İptal/iade: fatura yok"),IF(I27=0,"Faturasız",IF(I27&gt;1,"Birden çok fatura",IF(ABS(H27)&gt;0.01,"Tutar farkı","Tamam")))))</f>
        <v/>
      </c>
    </row>
    <row r="28">
      <c r="A28" s="12" t="n"/>
      <c r="B28" s="13" t="n"/>
      <c r="C28" s="14" t="n"/>
      <c r="D28" s="15" t="n"/>
      <c r="E28" s="12" t="n"/>
      <c r="F28" s="16">
        <f>IF(B28="","",IFERROR(INDEX(Faturalar!$A$2:$A$501,MATCH(B28&amp;"",Faturalar!$C$2:$C$501,0)),""))</f>
        <v/>
      </c>
      <c r="G28" s="17">
        <f>IF(F28="","",SUMIF(Faturalar!$C$2:$C$501,B28&amp;"",Faturalar!$D$2:$D$501))</f>
        <v/>
      </c>
      <c r="H28" s="17">
        <f>IF(OR(B28="",F28=""),"",ROUND(G28-D28,2))</f>
        <v/>
      </c>
      <c r="I28" s="16">
        <f>IF(B28="","",COUNTIF(Faturalar!$C$2:$C$501,B28&amp;""))</f>
        <v/>
      </c>
      <c r="J28" s="16">
        <f>IF(B28="","",IF(E28="Evet",IF(I28&gt;0,"İptal/iade: iade belgesini kontrol et","İptal/iade: fatura yok"),IF(I28=0,"Faturasız",IF(I28&gt;1,"Birden çok fatura",IF(ABS(H28)&gt;0.01,"Tutar farkı","Tamam")))))</f>
        <v/>
      </c>
    </row>
    <row r="29">
      <c r="A29" s="12" t="n"/>
      <c r="B29" s="13" t="n"/>
      <c r="C29" s="14" t="n"/>
      <c r="D29" s="15" t="n"/>
      <c r="E29" s="12" t="n"/>
      <c r="F29" s="16">
        <f>IF(B29="","",IFERROR(INDEX(Faturalar!$A$2:$A$501,MATCH(B29&amp;"",Faturalar!$C$2:$C$501,0)),""))</f>
        <v/>
      </c>
      <c r="G29" s="17">
        <f>IF(F29="","",SUMIF(Faturalar!$C$2:$C$501,B29&amp;"",Faturalar!$D$2:$D$501))</f>
        <v/>
      </c>
      <c r="H29" s="17">
        <f>IF(OR(B29="",F29=""),"",ROUND(G29-D29,2))</f>
        <v/>
      </c>
      <c r="I29" s="16">
        <f>IF(B29="","",COUNTIF(Faturalar!$C$2:$C$501,B29&amp;""))</f>
        <v/>
      </c>
      <c r="J29" s="16">
        <f>IF(B29="","",IF(E29="Evet",IF(I29&gt;0,"İptal/iade: iade belgesini kontrol et","İptal/iade: fatura yok"),IF(I29=0,"Faturasız",IF(I29&gt;1,"Birden çok fatura",IF(ABS(H29)&gt;0.01,"Tutar farkı","Tamam")))))</f>
        <v/>
      </c>
    </row>
    <row r="30">
      <c r="A30" s="12" t="n"/>
      <c r="B30" s="13" t="n"/>
      <c r="C30" s="14" t="n"/>
      <c r="D30" s="15" t="n"/>
      <c r="E30" s="12" t="n"/>
      <c r="F30" s="16">
        <f>IF(B30="","",IFERROR(INDEX(Faturalar!$A$2:$A$501,MATCH(B30&amp;"",Faturalar!$C$2:$C$501,0)),""))</f>
        <v/>
      </c>
      <c r="G30" s="17">
        <f>IF(F30="","",SUMIF(Faturalar!$C$2:$C$501,B30&amp;"",Faturalar!$D$2:$D$501))</f>
        <v/>
      </c>
      <c r="H30" s="17">
        <f>IF(OR(B30="",F30=""),"",ROUND(G30-D30,2))</f>
        <v/>
      </c>
      <c r="I30" s="16">
        <f>IF(B30="","",COUNTIF(Faturalar!$C$2:$C$501,B30&amp;""))</f>
        <v/>
      </c>
      <c r="J30" s="16">
        <f>IF(B30="","",IF(E30="Evet",IF(I30&gt;0,"İptal/iade: iade belgesini kontrol et","İptal/iade: fatura yok"),IF(I30=0,"Faturasız",IF(I30&gt;1,"Birden çok fatura",IF(ABS(H30)&gt;0.01,"Tutar farkı","Tamam")))))</f>
        <v/>
      </c>
    </row>
    <row r="31">
      <c r="A31" s="12" t="n"/>
      <c r="B31" s="13" t="n"/>
      <c r="C31" s="14" t="n"/>
      <c r="D31" s="15" t="n"/>
      <c r="E31" s="12" t="n"/>
      <c r="F31" s="16">
        <f>IF(B31="","",IFERROR(INDEX(Faturalar!$A$2:$A$501,MATCH(B31&amp;"",Faturalar!$C$2:$C$501,0)),""))</f>
        <v/>
      </c>
      <c r="G31" s="17">
        <f>IF(F31="","",SUMIF(Faturalar!$C$2:$C$501,B31&amp;"",Faturalar!$D$2:$D$501))</f>
        <v/>
      </c>
      <c r="H31" s="17">
        <f>IF(OR(B31="",F31=""),"",ROUND(G31-D31,2))</f>
        <v/>
      </c>
      <c r="I31" s="16">
        <f>IF(B31="","",COUNTIF(Faturalar!$C$2:$C$501,B31&amp;""))</f>
        <v/>
      </c>
      <c r="J31" s="16">
        <f>IF(B31="","",IF(E31="Evet",IF(I31&gt;0,"İptal/iade: iade belgesini kontrol et","İptal/iade: fatura yok"),IF(I31=0,"Faturasız",IF(I31&gt;1,"Birden çok fatura",IF(ABS(H31)&gt;0.01,"Tutar farkı","Tamam")))))</f>
        <v/>
      </c>
    </row>
    <row r="32">
      <c r="A32" s="12" t="n"/>
      <c r="B32" s="13" t="n"/>
      <c r="C32" s="14" t="n"/>
      <c r="D32" s="15" t="n"/>
      <c r="E32" s="12" t="n"/>
      <c r="F32" s="16">
        <f>IF(B32="","",IFERROR(INDEX(Faturalar!$A$2:$A$501,MATCH(B32&amp;"",Faturalar!$C$2:$C$501,0)),""))</f>
        <v/>
      </c>
      <c r="G32" s="17">
        <f>IF(F32="","",SUMIF(Faturalar!$C$2:$C$501,B32&amp;"",Faturalar!$D$2:$D$501))</f>
        <v/>
      </c>
      <c r="H32" s="17">
        <f>IF(OR(B32="",F32=""),"",ROUND(G32-D32,2))</f>
        <v/>
      </c>
      <c r="I32" s="16">
        <f>IF(B32="","",COUNTIF(Faturalar!$C$2:$C$501,B32&amp;""))</f>
        <v/>
      </c>
      <c r="J32" s="16">
        <f>IF(B32="","",IF(E32="Evet",IF(I32&gt;0,"İptal/iade: iade belgesini kontrol et","İptal/iade: fatura yok"),IF(I32=0,"Faturasız",IF(I32&gt;1,"Birden çok fatura",IF(ABS(H32)&gt;0.01,"Tutar farkı","Tamam")))))</f>
        <v/>
      </c>
    </row>
    <row r="33">
      <c r="A33" s="12" t="n"/>
      <c r="B33" s="13" t="n"/>
      <c r="C33" s="14" t="n"/>
      <c r="D33" s="15" t="n"/>
      <c r="E33" s="12" t="n"/>
      <c r="F33" s="16">
        <f>IF(B33="","",IFERROR(INDEX(Faturalar!$A$2:$A$501,MATCH(B33&amp;"",Faturalar!$C$2:$C$501,0)),""))</f>
        <v/>
      </c>
      <c r="G33" s="17">
        <f>IF(F33="","",SUMIF(Faturalar!$C$2:$C$501,B33&amp;"",Faturalar!$D$2:$D$501))</f>
        <v/>
      </c>
      <c r="H33" s="17">
        <f>IF(OR(B33="",F33=""),"",ROUND(G33-D33,2))</f>
        <v/>
      </c>
      <c r="I33" s="16">
        <f>IF(B33="","",COUNTIF(Faturalar!$C$2:$C$501,B33&amp;""))</f>
        <v/>
      </c>
      <c r="J33" s="16">
        <f>IF(B33="","",IF(E33="Evet",IF(I33&gt;0,"İptal/iade: iade belgesini kontrol et","İptal/iade: fatura yok"),IF(I33=0,"Faturasız",IF(I33&gt;1,"Birden çok fatura",IF(ABS(H33)&gt;0.01,"Tutar farkı","Tamam")))))</f>
        <v/>
      </c>
    </row>
    <row r="34">
      <c r="A34" s="12" t="n"/>
      <c r="B34" s="13" t="n"/>
      <c r="C34" s="14" t="n"/>
      <c r="D34" s="15" t="n"/>
      <c r="E34" s="12" t="n"/>
      <c r="F34" s="16">
        <f>IF(B34="","",IFERROR(INDEX(Faturalar!$A$2:$A$501,MATCH(B34&amp;"",Faturalar!$C$2:$C$501,0)),""))</f>
        <v/>
      </c>
      <c r="G34" s="17">
        <f>IF(F34="","",SUMIF(Faturalar!$C$2:$C$501,B34&amp;"",Faturalar!$D$2:$D$501))</f>
        <v/>
      </c>
      <c r="H34" s="17">
        <f>IF(OR(B34="",F34=""),"",ROUND(G34-D34,2))</f>
        <v/>
      </c>
      <c r="I34" s="16">
        <f>IF(B34="","",COUNTIF(Faturalar!$C$2:$C$501,B34&amp;""))</f>
        <v/>
      </c>
      <c r="J34" s="16">
        <f>IF(B34="","",IF(E34="Evet",IF(I34&gt;0,"İptal/iade: iade belgesini kontrol et","İptal/iade: fatura yok"),IF(I34=0,"Faturasız",IF(I34&gt;1,"Birden çok fatura",IF(ABS(H34)&gt;0.01,"Tutar farkı","Tamam")))))</f>
        <v/>
      </c>
    </row>
    <row r="35">
      <c r="A35" s="12" t="n"/>
      <c r="B35" s="13" t="n"/>
      <c r="C35" s="14" t="n"/>
      <c r="D35" s="15" t="n"/>
      <c r="E35" s="12" t="n"/>
      <c r="F35" s="16">
        <f>IF(B35="","",IFERROR(INDEX(Faturalar!$A$2:$A$501,MATCH(B35&amp;"",Faturalar!$C$2:$C$501,0)),""))</f>
        <v/>
      </c>
      <c r="G35" s="17">
        <f>IF(F35="","",SUMIF(Faturalar!$C$2:$C$501,B35&amp;"",Faturalar!$D$2:$D$501))</f>
        <v/>
      </c>
      <c r="H35" s="17">
        <f>IF(OR(B35="",F35=""),"",ROUND(G35-D35,2))</f>
        <v/>
      </c>
      <c r="I35" s="16">
        <f>IF(B35="","",COUNTIF(Faturalar!$C$2:$C$501,B35&amp;""))</f>
        <v/>
      </c>
      <c r="J35" s="16">
        <f>IF(B35="","",IF(E35="Evet",IF(I35&gt;0,"İptal/iade: iade belgesini kontrol et","İptal/iade: fatura yok"),IF(I35=0,"Faturasız",IF(I35&gt;1,"Birden çok fatura",IF(ABS(H35)&gt;0.01,"Tutar farkı","Tamam")))))</f>
        <v/>
      </c>
    </row>
    <row r="36">
      <c r="A36" s="12" t="n"/>
      <c r="B36" s="13" t="n"/>
      <c r="C36" s="14" t="n"/>
      <c r="D36" s="15" t="n"/>
      <c r="E36" s="12" t="n"/>
      <c r="F36" s="16">
        <f>IF(B36="","",IFERROR(INDEX(Faturalar!$A$2:$A$501,MATCH(B36&amp;"",Faturalar!$C$2:$C$501,0)),""))</f>
        <v/>
      </c>
      <c r="G36" s="17">
        <f>IF(F36="","",SUMIF(Faturalar!$C$2:$C$501,B36&amp;"",Faturalar!$D$2:$D$501))</f>
        <v/>
      </c>
      <c r="H36" s="17">
        <f>IF(OR(B36="",F36=""),"",ROUND(G36-D36,2))</f>
        <v/>
      </c>
      <c r="I36" s="16">
        <f>IF(B36="","",COUNTIF(Faturalar!$C$2:$C$501,B36&amp;""))</f>
        <v/>
      </c>
      <c r="J36" s="16">
        <f>IF(B36="","",IF(E36="Evet",IF(I36&gt;0,"İptal/iade: iade belgesini kontrol et","İptal/iade: fatura yok"),IF(I36=0,"Faturasız",IF(I36&gt;1,"Birden çok fatura",IF(ABS(H36)&gt;0.01,"Tutar farkı","Tamam")))))</f>
        <v/>
      </c>
    </row>
    <row r="37">
      <c r="A37" s="12" t="n"/>
      <c r="B37" s="13" t="n"/>
      <c r="C37" s="14" t="n"/>
      <c r="D37" s="15" t="n"/>
      <c r="E37" s="12" t="n"/>
      <c r="F37" s="16">
        <f>IF(B37="","",IFERROR(INDEX(Faturalar!$A$2:$A$501,MATCH(B37&amp;"",Faturalar!$C$2:$C$501,0)),""))</f>
        <v/>
      </c>
      <c r="G37" s="17">
        <f>IF(F37="","",SUMIF(Faturalar!$C$2:$C$501,B37&amp;"",Faturalar!$D$2:$D$501))</f>
        <v/>
      </c>
      <c r="H37" s="17">
        <f>IF(OR(B37="",F37=""),"",ROUND(G37-D37,2))</f>
        <v/>
      </c>
      <c r="I37" s="16">
        <f>IF(B37="","",COUNTIF(Faturalar!$C$2:$C$501,B37&amp;""))</f>
        <v/>
      </c>
      <c r="J37" s="16">
        <f>IF(B37="","",IF(E37="Evet",IF(I37&gt;0,"İptal/iade: iade belgesini kontrol et","İptal/iade: fatura yok"),IF(I37=0,"Faturasız",IF(I37&gt;1,"Birden çok fatura",IF(ABS(H37)&gt;0.01,"Tutar farkı","Tamam")))))</f>
        <v/>
      </c>
    </row>
    <row r="38">
      <c r="A38" s="12" t="n"/>
      <c r="B38" s="13" t="n"/>
      <c r="C38" s="14" t="n"/>
      <c r="D38" s="15" t="n"/>
      <c r="E38" s="12" t="n"/>
      <c r="F38" s="16">
        <f>IF(B38="","",IFERROR(INDEX(Faturalar!$A$2:$A$501,MATCH(B38&amp;"",Faturalar!$C$2:$C$501,0)),""))</f>
        <v/>
      </c>
      <c r="G38" s="17">
        <f>IF(F38="","",SUMIF(Faturalar!$C$2:$C$501,B38&amp;"",Faturalar!$D$2:$D$501))</f>
        <v/>
      </c>
      <c r="H38" s="17">
        <f>IF(OR(B38="",F38=""),"",ROUND(G38-D38,2))</f>
        <v/>
      </c>
      <c r="I38" s="16">
        <f>IF(B38="","",COUNTIF(Faturalar!$C$2:$C$501,B38&amp;""))</f>
        <v/>
      </c>
      <c r="J38" s="16">
        <f>IF(B38="","",IF(E38="Evet",IF(I38&gt;0,"İptal/iade: iade belgesini kontrol et","İptal/iade: fatura yok"),IF(I38=0,"Faturasız",IF(I38&gt;1,"Birden çok fatura",IF(ABS(H38)&gt;0.01,"Tutar farkı","Tamam")))))</f>
        <v/>
      </c>
    </row>
    <row r="39">
      <c r="A39" s="12" t="n"/>
      <c r="B39" s="13" t="n"/>
      <c r="C39" s="14" t="n"/>
      <c r="D39" s="15" t="n"/>
      <c r="E39" s="12" t="n"/>
      <c r="F39" s="16">
        <f>IF(B39="","",IFERROR(INDEX(Faturalar!$A$2:$A$501,MATCH(B39&amp;"",Faturalar!$C$2:$C$501,0)),""))</f>
        <v/>
      </c>
      <c r="G39" s="17">
        <f>IF(F39="","",SUMIF(Faturalar!$C$2:$C$501,B39&amp;"",Faturalar!$D$2:$D$501))</f>
        <v/>
      </c>
      <c r="H39" s="17">
        <f>IF(OR(B39="",F39=""),"",ROUND(G39-D39,2))</f>
        <v/>
      </c>
      <c r="I39" s="16">
        <f>IF(B39="","",COUNTIF(Faturalar!$C$2:$C$501,B39&amp;""))</f>
        <v/>
      </c>
      <c r="J39" s="16">
        <f>IF(B39="","",IF(E39="Evet",IF(I39&gt;0,"İptal/iade: iade belgesini kontrol et","İptal/iade: fatura yok"),IF(I39=0,"Faturasız",IF(I39&gt;1,"Birden çok fatura",IF(ABS(H39)&gt;0.01,"Tutar farkı","Tamam")))))</f>
        <v/>
      </c>
    </row>
    <row r="40">
      <c r="A40" s="12" t="n"/>
      <c r="B40" s="13" t="n"/>
      <c r="C40" s="14" t="n"/>
      <c r="D40" s="15" t="n"/>
      <c r="E40" s="12" t="n"/>
      <c r="F40" s="16">
        <f>IF(B40="","",IFERROR(INDEX(Faturalar!$A$2:$A$501,MATCH(B40&amp;"",Faturalar!$C$2:$C$501,0)),""))</f>
        <v/>
      </c>
      <c r="G40" s="17">
        <f>IF(F40="","",SUMIF(Faturalar!$C$2:$C$501,B40&amp;"",Faturalar!$D$2:$D$501))</f>
        <v/>
      </c>
      <c r="H40" s="17">
        <f>IF(OR(B40="",F40=""),"",ROUND(G40-D40,2))</f>
        <v/>
      </c>
      <c r="I40" s="16">
        <f>IF(B40="","",COUNTIF(Faturalar!$C$2:$C$501,B40&amp;""))</f>
        <v/>
      </c>
      <c r="J40" s="16">
        <f>IF(B40="","",IF(E40="Evet",IF(I40&gt;0,"İptal/iade: iade belgesini kontrol et","İptal/iade: fatura yok"),IF(I40=0,"Faturasız",IF(I40&gt;1,"Birden çok fatura",IF(ABS(H40)&gt;0.01,"Tutar farkı","Tamam")))))</f>
        <v/>
      </c>
    </row>
    <row r="41">
      <c r="A41" s="12" t="n"/>
      <c r="B41" s="13" t="n"/>
      <c r="C41" s="14" t="n"/>
      <c r="D41" s="15" t="n"/>
      <c r="E41" s="12" t="n"/>
      <c r="F41" s="16">
        <f>IF(B41="","",IFERROR(INDEX(Faturalar!$A$2:$A$501,MATCH(B41&amp;"",Faturalar!$C$2:$C$501,0)),""))</f>
        <v/>
      </c>
      <c r="G41" s="17">
        <f>IF(F41="","",SUMIF(Faturalar!$C$2:$C$501,B41&amp;"",Faturalar!$D$2:$D$501))</f>
        <v/>
      </c>
      <c r="H41" s="17">
        <f>IF(OR(B41="",F41=""),"",ROUND(G41-D41,2))</f>
        <v/>
      </c>
      <c r="I41" s="16">
        <f>IF(B41="","",COUNTIF(Faturalar!$C$2:$C$501,B41&amp;""))</f>
        <v/>
      </c>
      <c r="J41" s="16">
        <f>IF(B41="","",IF(E41="Evet",IF(I41&gt;0,"İptal/iade: iade belgesini kontrol et","İptal/iade: fatura yok"),IF(I41=0,"Faturasız",IF(I41&gt;1,"Birden çok fatura",IF(ABS(H41)&gt;0.01,"Tutar farkı","Tamam")))))</f>
        <v/>
      </c>
    </row>
    <row r="42">
      <c r="A42" s="12" t="n"/>
      <c r="B42" s="13" t="n"/>
      <c r="C42" s="14" t="n"/>
      <c r="D42" s="15" t="n"/>
      <c r="E42" s="12" t="n"/>
      <c r="F42" s="16">
        <f>IF(B42="","",IFERROR(INDEX(Faturalar!$A$2:$A$501,MATCH(B42&amp;"",Faturalar!$C$2:$C$501,0)),""))</f>
        <v/>
      </c>
      <c r="G42" s="17">
        <f>IF(F42="","",SUMIF(Faturalar!$C$2:$C$501,B42&amp;"",Faturalar!$D$2:$D$501))</f>
        <v/>
      </c>
      <c r="H42" s="17">
        <f>IF(OR(B42="",F42=""),"",ROUND(G42-D42,2))</f>
        <v/>
      </c>
      <c r="I42" s="16">
        <f>IF(B42="","",COUNTIF(Faturalar!$C$2:$C$501,B42&amp;""))</f>
        <v/>
      </c>
      <c r="J42" s="16">
        <f>IF(B42="","",IF(E42="Evet",IF(I42&gt;0,"İptal/iade: iade belgesini kontrol et","İptal/iade: fatura yok"),IF(I42=0,"Faturasız",IF(I42&gt;1,"Birden çok fatura",IF(ABS(H42)&gt;0.01,"Tutar farkı","Tamam")))))</f>
        <v/>
      </c>
    </row>
    <row r="43">
      <c r="A43" s="12" t="n"/>
      <c r="B43" s="13" t="n"/>
      <c r="C43" s="14" t="n"/>
      <c r="D43" s="15" t="n"/>
      <c r="E43" s="12" t="n"/>
      <c r="F43" s="16">
        <f>IF(B43="","",IFERROR(INDEX(Faturalar!$A$2:$A$501,MATCH(B43&amp;"",Faturalar!$C$2:$C$501,0)),""))</f>
        <v/>
      </c>
      <c r="G43" s="17">
        <f>IF(F43="","",SUMIF(Faturalar!$C$2:$C$501,B43&amp;"",Faturalar!$D$2:$D$501))</f>
        <v/>
      </c>
      <c r="H43" s="17">
        <f>IF(OR(B43="",F43=""),"",ROUND(G43-D43,2))</f>
        <v/>
      </c>
      <c r="I43" s="16">
        <f>IF(B43="","",COUNTIF(Faturalar!$C$2:$C$501,B43&amp;""))</f>
        <v/>
      </c>
      <c r="J43" s="16">
        <f>IF(B43="","",IF(E43="Evet",IF(I43&gt;0,"İptal/iade: iade belgesini kontrol et","İptal/iade: fatura yok"),IF(I43=0,"Faturasız",IF(I43&gt;1,"Birden çok fatura",IF(ABS(H43)&gt;0.01,"Tutar farkı","Tamam")))))</f>
        <v/>
      </c>
    </row>
    <row r="44">
      <c r="A44" s="12" t="n"/>
      <c r="B44" s="13" t="n"/>
      <c r="C44" s="14" t="n"/>
      <c r="D44" s="15" t="n"/>
      <c r="E44" s="12" t="n"/>
      <c r="F44" s="16">
        <f>IF(B44="","",IFERROR(INDEX(Faturalar!$A$2:$A$501,MATCH(B44&amp;"",Faturalar!$C$2:$C$501,0)),""))</f>
        <v/>
      </c>
      <c r="G44" s="17">
        <f>IF(F44="","",SUMIF(Faturalar!$C$2:$C$501,B44&amp;"",Faturalar!$D$2:$D$501))</f>
        <v/>
      </c>
      <c r="H44" s="17">
        <f>IF(OR(B44="",F44=""),"",ROUND(G44-D44,2))</f>
        <v/>
      </c>
      <c r="I44" s="16">
        <f>IF(B44="","",COUNTIF(Faturalar!$C$2:$C$501,B44&amp;""))</f>
        <v/>
      </c>
      <c r="J44" s="16">
        <f>IF(B44="","",IF(E44="Evet",IF(I44&gt;0,"İptal/iade: iade belgesini kontrol et","İptal/iade: fatura yok"),IF(I44=0,"Faturasız",IF(I44&gt;1,"Birden çok fatura",IF(ABS(H44)&gt;0.01,"Tutar farkı","Tamam")))))</f>
        <v/>
      </c>
    </row>
    <row r="45">
      <c r="A45" s="12" t="n"/>
      <c r="B45" s="13" t="n"/>
      <c r="C45" s="14" t="n"/>
      <c r="D45" s="15" t="n"/>
      <c r="E45" s="12" t="n"/>
      <c r="F45" s="16">
        <f>IF(B45="","",IFERROR(INDEX(Faturalar!$A$2:$A$501,MATCH(B45&amp;"",Faturalar!$C$2:$C$501,0)),""))</f>
        <v/>
      </c>
      <c r="G45" s="17">
        <f>IF(F45="","",SUMIF(Faturalar!$C$2:$C$501,B45&amp;"",Faturalar!$D$2:$D$501))</f>
        <v/>
      </c>
      <c r="H45" s="17">
        <f>IF(OR(B45="",F45=""),"",ROUND(G45-D45,2))</f>
        <v/>
      </c>
      <c r="I45" s="16">
        <f>IF(B45="","",COUNTIF(Faturalar!$C$2:$C$501,B45&amp;""))</f>
        <v/>
      </c>
      <c r="J45" s="16">
        <f>IF(B45="","",IF(E45="Evet",IF(I45&gt;0,"İptal/iade: iade belgesini kontrol et","İptal/iade: fatura yok"),IF(I45=0,"Faturasız",IF(I45&gt;1,"Birden çok fatura",IF(ABS(H45)&gt;0.01,"Tutar farkı","Tamam")))))</f>
        <v/>
      </c>
    </row>
    <row r="46">
      <c r="A46" s="12" t="n"/>
      <c r="B46" s="13" t="n"/>
      <c r="C46" s="14" t="n"/>
      <c r="D46" s="15" t="n"/>
      <c r="E46" s="12" t="n"/>
      <c r="F46" s="16">
        <f>IF(B46="","",IFERROR(INDEX(Faturalar!$A$2:$A$501,MATCH(B46&amp;"",Faturalar!$C$2:$C$501,0)),""))</f>
        <v/>
      </c>
      <c r="G46" s="17">
        <f>IF(F46="","",SUMIF(Faturalar!$C$2:$C$501,B46&amp;"",Faturalar!$D$2:$D$501))</f>
        <v/>
      </c>
      <c r="H46" s="17">
        <f>IF(OR(B46="",F46=""),"",ROUND(G46-D46,2))</f>
        <v/>
      </c>
      <c r="I46" s="16">
        <f>IF(B46="","",COUNTIF(Faturalar!$C$2:$C$501,B46&amp;""))</f>
        <v/>
      </c>
      <c r="J46" s="16">
        <f>IF(B46="","",IF(E46="Evet",IF(I46&gt;0,"İptal/iade: iade belgesini kontrol et","İptal/iade: fatura yok"),IF(I46=0,"Faturasız",IF(I46&gt;1,"Birden çok fatura",IF(ABS(H46)&gt;0.01,"Tutar farkı","Tamam")))))</f>
        <v/>
      </c>
    </row>
    <row r="47">
      <c r="A47" s="12" t="n"/>
      <c r="B47" s="13" t="n"/>
      <c r="C47" s="14" t="n"/>
      <c r="D47" s="15" t="n"/>
      <c r="E47" s="12" t="n"/>
      <c r="F47" s="16">
        <f>IF(B47="","",IFERROR(INDEX(Faturalar!$A$2:$A$501,MATCH(B47&amp;"",Faturalar!$C$2:$C$501,0)),""))</f>
        <v/>
      </c>
      <c r="G47" s="17">
        <f>IF(F47="","",SUMIF(Faturalar!$C$2:$C$501,B47&amp;"",Faturalar!$D$2:$D$501))</f>
        <v/>
      </c>
      <c r="H47" s="17">
        <f>IF(OR(B47="",F47=""),"",ROUND(G47-D47,2))</f>
        <v/>
      </c>
      <c r="I47" s="16">
        <f>IF(B47="","",COUNTIF(Faturalar!$C$2:$C$501,B47&amp;""))</f>
        <v/>
      </c>
      <c r="J47" s="16">
        <f>IF(B47="","",IF(E47="Evet",IF(I47&gt;0,"İptal/iade: iade belgesini kontrol et","İptal/iade: fatura yok"),IF(I47=0,"Faturasız",IF(I47&gt;1,"Birden çok fatura",IF(ABS(H47)&gt;0.01,"Tutar farkı","Tamam")))))</f>
        <v/>
      </c>
    </row>
    <row r="48">
      <c r="A48" s="12" t="n"/>
      <c r="B48" s="13" t="n"/>
      <c r="C48" s="14" t="n"/>
      <c r="D48" s="15" t="n"/>
      <c r="E48" s="12" t="n"/>
      <c r="F48" s="16">
        <f>IF(B48="","",IFERROR(INDEX(Faturalar!$A$2:$A$501,MATCH(B48&amp;"",Faturalar!$C$2:$C$501,0)),""))</f>
        <v/>
      </c>
      <c r="G48" s="17">
        <f>IF(F48="","",SUMIF(Faturalar!$C$2:$C$501,B48&amp;"",Faturalar!$D$2:$D$501))</f>
        <v/>
      </c>
      <c r="H48" s="17">
        <f>IF(OR(B48="",F48=""),"",ROUND(G48-D48,2))</f>
        <v/>
      </c>
      <c r="I48" s="16">
        <f>IF(B48="","",COUNTIF(Faturalar!$C$2:$C$501,B48&amp;""))</f>
        <v/>
      </c>
      <c r="J48" s="16">
        <f>IF(B48="","",IF(E48="Evet",IF(I48&gt;0,"İptal/iade: iade belgesini kontrol et","İptal/iade: fatura yok"),IF(I48=0,"Faturasız",IF(I48&gt;1,"Birden çok fatura",IF(ABS(H48)&gt;0.01,"Tutar farkı","Tamam")))))</f>
        <v/>
      </c>
    </row>
    <row r="49">
      <c r="A49" s="12" t="n"/>
      <c r="B49" s="13" t="n"/>
      <c r="C49" s="14" t="n"/>
      <c r="D49" s="15" t="n"/>
      <c r="E49" s="12" t="n"/>
      <c r="F49" s="16">
        <f>IF(B49="","",IFERROR(INDEX(Faturalar!$A$2:$A$501,MATCH(B49&amp;"",Faturalar!$C$2:$C$501,0)),""))</f>
        <v/>
      </c>
      <c r="G49" s="17">
        <f>IF(F49="","",SUMIF(Faturalar!$C$2:$C$501,B49&amp;"",Faturalar!$D$2:$D$501))</f>
        <v/>
      </c>
      <c r="H49" s="17">
        <f>IF(OR(B49="",F49=""),"",ROUND(G49-D49,2))</f>
        <v/>
      </c>
      <c r="I49" s="16">
        <f>IF(B49="","",COUNTIF(Faturalar!$C$2:$C$501,B49&amp;""))</f>
        <v/>
      </c>
      <c r="J49" s="16">
        <f>IF(B49="","",IF(E49="Evet",IF(I49&gt;0,"İptal/iade: iade belgesini kontrol et","İptal/iade: fatura yok"),IF(I49=0,"Faturasız",IF(I49&gt;1,"Birden çok fatura",IF(ABS(H49)&gt;0.01,"Tutar farkı","Tamam")))))</f>
        <v/>
      </c>
    </row>
    <row r="50">
      <c r="A50" s="12" t="n"/>
      <c r="B50" s="13" t="n"/>
      <c r="C50" s="14" t="n"/>
      <c r="D50" s="15" t="n"/>
      <c r="E50" s="12" t="n"/>
      <c r="F50" s="16">
        <f>IF(B50="","",IFERROR(INDEX(Faturalar!$A$2:$A$501,MATCH(B50&amp;"",Faturalar!$C$2:$C$501,0)),""))</f>
        <v/>
      </c>
      <c r="G50" s="17">
        <f>IF(F50="","",SUMIF(Faturalar!$C$2:$C$501,B50&amp;"",Faturalar!$D$2:$D$501))</f>
        <v/>
      </c>
      <c r="H50" s="17">
        <f>IF(OR(B50="",F50=""),"",ROUND(G50-D50,2))</f>
        <v/>
      </c>
      <c r="I50" s="16">
        <f>IF(B50="","",COUNTIF(Faturalar!$C$2:$C$501,B50&amp;""))</f>
        <v/>
      </c>
      <c r="J50" s="16">
        <f>IF(B50="","",IF(E50="Evet",IF(I50&gt;0,"İptal/iade: iade belgesini kontrol et","İptal/iade: fatura yok"),IF(I50=0,"Faturasız",IF(I50&gt;1,"Birden çok fatura",IF(ABS(H50)&gt;0.01,"Tutar farkı","Tamam")))))</f>
        <v/>
      </c>
    </row>
    <row r="51">
      <c r="A51" s="12" t="n"/>
      <c r="B51" s="13" t="n"/>
      <c r="C51" s="14" t="n"/>
      <c r="D51" s="15" t="n"/>
      <c r="E51" s="12" t="n"/>
      <c r="F51" s="16">
        <f>IF(B51="","",IFERROR(INDEX(Faturalar!$A$2:$A$501,MATCH(B51&amp;"",Faturalar!$C$2:$C$501,0)),""))</f>
        <v/>
      </c>
      <c r="G51" s="17">
        <f>IF(F51="","",SUMIF(Faturalar!$C$2:$C$501,B51&amp;"",Faturalar!$D$2:$D$501))</f>
        <v/>
      </c>
      <c r="H51" s="17">
        <f>IF(OR(B51="",F51=""),"",ROUND(G51-D51,2))</f>
        <v/>
      </c>
      <c r="I51" s="16">
        <f>IF(B51="","",COUNTIF(Faturalar!$C$2:$C$501,B51&amp;""))</f>
        <v/>
      </c>
      <c r="J51" s="16">
        <f>IF(B51="","",IF(E51="Evet",IF(I51&gt;0,"İptal/iade: iade belgesini kontrol et","İptal/iade: fatura yok"),IF(I51=0,"Faturasız",IF(I51&gt;1,"Birden çok fatura",IF(ABS(H51)&gt;0.01,"Tutar farkı","Tamam")))))</f>
        <v/>
      </c>
    </row>
    <row r="52">
      <c r="A52" s="12" t="n"/>
      <c r="B52" s="13" t="n"/>
      <c r="C52" s="14" t="n"/>
      <c r="D52" s="15" t="n"/>
      <c r="E52" s="12" t="n"/>
      <c r="F52" s="16">
        <f>IF(B52="","",IFERROR(INDEX(Faturalar!$A$2:$A$501,MATCH(B52&amp;"",Faturalar!$C$2:$C$501,0)),""))</f>
        <v/>
      </c>
      <c r="G52" s="17">
        <f>IF(F52="","",SUMIF(Faturalar!$C$2:$C$501,B52&amp;"",Faturalar!$D$2:$D$501))</f>
        <v/>
      </c>
      <c r="H52" s="17">
        <f>IF(OR(B52="",F52=""),"",ROUND(G52-D52,2))</f>
        <v/>
      </c>
      <c r="I52" s="16">
        <f>IF(B52="","",COUNTIF(Faturalar!$C$2:$C$501,B52&amp;""))</f>
        <v/>
      </c>
      <c r="J52" s="16">
        <f>IF(B52="","",IF(E52="Evet",IF(I52&gt;0,"İptal/iade: iade belgesini kontrol et","İptal/iade: fatura yok"),IF(I52=0,"Faturasız",IF(I52&gt;1,"Birden çok fatura",IF(ABS(H52)&gt;0.01,"Tutar farkı","Tamam")))))</f>
        <v/>
      </c>
    </row>
    <row r="53">
      <c r="A53" s="12" t="n"/>
      <c r="B53" s="13" t="n"/>
      <c r="C53" s="14" t="n"/>
      <c r="D53" s="15" t="n"/>
      <c r="E53" s="12" t="n"/>
      <c r="F53" s="16">
        <f>IF(B53="","",IFERROR(INDEX(Faturalar!$A$2:$A$501,MATCH(B53&amp;"",Faturalar!$C$2:$C$501,0)),""))</f>
        <v/>
      </c>
      <c r="G53" s="17">
        <f>IF(F53="","",SUMIF(Faturalar!$C$2:$C$501,B53&amp;"",Faturalar!$D$2:$D$501))</f>
        <v/>
      </c>
      <c r="H53" s="17">
        <f>IF(OR(B53="",F53=""),"",ROUND(G53-D53,2))</f>
        <v/>
      </c>
      <c r="I53" s="16">
        <f>IF(B53="","",COUNTIF(Faturalar!$C$2:$C$501,B53&amp;""))</f>
        <v/>
      </c>
      <c r="J53" s="16">
        <f>IF(B53="","",IF(E53="Evet",IF(I53&gt;0,"İptal/iade: iade belgesini kontrol et","İptal/iade: fatura yok"),IF(I53=0,"Faturasız",IF(I53&gt;1,"Birden çok fatura",IF(ABS(H53)&gt;0.01,"Tutar farkı","Tamam")))))</f>
        <v/>
      </c>
    </row>
    <row r="54">
      <c r="A54" s="12" t="n"/>
      <c r="B54" s="13" t="n"/>
      <c r="C54" s="14" t="n"/>
      <c r="D54" s="15" t="n"/>
      <c r="E54" s="12" t="n"/>
      <c r="F54" s="16">
        <f>IF(B54="","",IFERROR(INDEX(Faturalar!$A$2:$A$501,MATCH(B54&amp;"",Faturalar!$C$2:$C$501,0)),""))</f>
        <v/>
      </c>
      <c r="G54" s="17">
        <f>IF(F54="","",SUMIF(Faturalar!$C$2:$C$501,B54&amp;"",Faturalar!$D$2:$D$501))</f>
        <v/>
      </c>
      <c r="H54" s="17">
        <f>IF(OR(B54="",F54=""),"",ROUND(G54-D54,2))</f>
        <v/>
      </c>
      <c r="I54" s="16">
        <f>IF(B54="","",COUNTIF(Faturalar!$C$2:$C$501,B54&amp;""))</f>
        <v/>
      </c>
      <c r="J54" s="16">
        <f>IF(B54="","",IF(E54="Evet",IF(I54&gt;0,"İptal/iade: iade belgesini kontrol et","İptal/iade: fatura yok"),IF(I54=0,"Faturasız",IF(I54&gt;1,"Birden çok fatura",IF(ABS(H54)&gt;0.01,"Tutar farkı","Tamam")))))</f>
        <v/>
      </c>
    </row>
    <row r="55">
      <c r="A55" s="12" t="n"/>
      <c r="B55" s="13" t="n"/>
      <c r="C55" s="14" t="n"/>
      <c r="D55" s="15" t="n"/>
      <c r="E55" s="12" t="n"/>
      <c r="F55" s="16">
        <f>IF(B55="","",IFERROR(INDEX(Faturalar!$A$2:$A$501,MATCH(B55&amp;"",Faturalar!$C$2:$C$501,0)),""))</f>
        <v/>
      </c>
      <c r="G55" s="17">
        <f>IF(F55="","",SUMIF(Faturalar!$C$2:$C$501,B55&amp;"",Faturalar!$D$2:$D$501))</f>
        <v/>
      </c>
      <c r="H55" s="17">
        <f>IF(OR(B55="",F55=""),"",ROUND(G55-D55,2))</f>
        <v/>
      </c>
      <c r="I55" s="16">
        <f>IF(B55="","",COUNTIF(Faturalar!$C$2:$C$501,B55&amp;""))</f>
        <v/>
      </c>
      <c r="J55" s="16">
        <f>IF(B55="","",IF(E55="Evet",IF(I55&gt;0,"İptal/iade: iade belgesini kontrol et","İptal/iade: fatura yok"),IF(I55=0,"Faturasız",IF(I55&gt;1,"Birden çok fatura",IF(ABS(H55)&gt;0.01,"Tutar farkı","Tamam")))))</f>
        <v/>
      </c>
    </row>
    <row r="56">
      <c r="A56" s="12" t="n"/>
      <c r="B56" s="13" t="n"/>
      <c r="C56" s="14" t="n"/>
      <c r="D56" s="15" t="n"/>
      <c r="E56" s="12" t="n"/>
      <c r="F56" s="16">
        <f>IF(B56="","",IFERROR(INDEX(Faturalar!$A$2:$A$501,MATCH(B56&amp;"",Faturalar!$C$2:$C$501,0)),""))</f>
        <v/>
      </c>
      <c r="G56" s="17">
        <f>IF(F56="","",SUMIF(Faturalar!$C$2:$C$501,B56&amp;"",Faturalar!$D$2:$D$501))</f>
        <v/>
      </c>
      <c r="H56" s="17">
        <f>IF(OR(B56="",F56=""),"",ROUND(G56-D56,2))</f>
        <v/>
      </c>
      <c r="I56" s="16">
        <f>IF(B56="","",COUNTIF(Faturalar!$C$2:$C$501,B56&amp;""))</f>
        <v/>
      </c>
      <c r="J56" s="16">
        <f>IF(B56="","",IF(E56="Evet",IF(I56&gt;0,"İptal/iade: iade belgesini kontrol et","İptal/iade: fatura yok"),IF(I56=0,"Faturasız",IF(I56&gt;1,"Birden çok fatura",IF(ABS(H56)&gt;0.01,"Tutar farkı","Tamam")))))</f>
        <v/>
      </c>
    </row>
    <row r="57">
      <c r="A57" s="12" t="n"/>
      <c r="B57" s="13" t="n"/>
      <c r="C57" s="14" t="n"/>
      <c r="D57" s="15" t="n"/>
      <c r="E57" s="12" t="n"/>
      <c r="F57" s="16">
        <f>IF(B57="","",IFERROR(INDEX(Faturalar!$A$2:$A$501,MATCH(B57&amp;"",Faturalar!$C$2:$C$501,0)),""))</f>
        <v/>
      </c>
      <c r="G57" s="17">
        <f>IF(F57="","",SUMIF(Faturalar!$C$2:$C$501,B57&amp;"",Faturalar!$D$2:$D$501))</f>
        <v/>
      </c>
      <c r="H57" s="17">
        <f>IF(OR(B57="",F57=""),"",ROUND(G57-D57,2))</f>
        <v/>
      </c>
      <c r="I57" s="16">
        <f>IF(B57="","",COUNTIF(Faturalar!$C$2:$C$501,B57&amp;""))</f>
        <v/>
      </c>
      <c r="J57" s="16">
        <f>IF(B57="","",IF(E57="Evet",IF(I57&gt;0,"İptal/iade: iade belgesini kontrol et","İptal/iade: fatura yok"),IF(I57=0,"Faturasız",IF(I57&gt;1,"Birden çok fatura",IF(ABS(H57)&gt;0.01,"Tutar farkı","Tamam")))))</f>
        <v/>
      </c>
    </row>
    <row r="58">
      <c r="A58" s="12" t="n"/>
      <c r="B58" s="13" t="n"/>
      <c r="C58" s="14" t="n"/>
      <c r="D58" s="15" t="n"/>
      <c r="E58" s="12" t="n"/>
      <c r="F58" s="16">
        <f>IF(B58="","",IFERROR(INDEX(Faturalar!$A$2:$A$501,MATCH(B58&amp;"",Faturalar!$C$2:$C$501,0)),""))</f>
        <v/>
      </c>
      <c r="G58" s="17">
        <f>IF(F58="","",SUMIF(Faturalar!$C$2:$C$501,B58&amp;"",Faturalar!$D$2:$D$501))</f>
        <v/>
      </c>
      <c r="H58" s="17">
        <f>IF(OR(B58="",F58=""),"",ROUND(G58-D58,2))</f>
        <v/>
      </c>
      <c r="I58" s="16">
        <f>IF(B58="","",COUNTIF(Faturalar!$C$2:$C$501,B58&amp;""))</f>
        <v/>
      </c>
      <c r="J58" s="16">
        <f>IF(B58="","",IF(E58="Evet",IF(I58&gt;0,"İptal/iade: iade belgesini kontrol et","İptal/iade: fatura yok"),IF(I58=0,"Faturasız",IF(I58&gt;1,"Birden çok fatura",IF(ABS(H58)&gt;0.01,"Tutar farkı","Tamam")))))</f>
        <v/>
      </c>
    </row>
    <row r="59">
      <c r="A59" s="12" t="n"/>
      <c r="B59" s="13" t="n"/>
      <c r="C59" s="14" t="n"/>
      <c r="D59" s="15" t="n"/>
      <c r="E59" s="12" t="n"/>
      <c r="F59" s="16">
        <f>IF(B59="","",IFERROR(INDEX(Faturalar!$A$2:$A$501,MATCH(B59&amp;"",Faturalar!$C$2:$C$501,0)),""))</f>
        <v/>
      </c>
      <c r="G59" s="17">
        <f>IF(F59="","",SUMIF(Faturalar!$C$2:$C$501,B59&amp;"",Faturalar!$D$2:$D$501))</f>
        <v/>
      </c>
      <c r="H59" s="17">
        <f>IF(OR(B59="",F59=""),"",ROUND(G59-D59,2))</f>
        <v/>
      </c>
      <c r="I59" s="16">
        <f>IF(B59="","",COUNTIF(Faturalar!$C$2:$C$501,B59&amp;""))</f>
        <v/>
      </c>
      <c r="J59" s="16">
        <f>IF(B59="","",IF(E59="Evet",IF(I59&gt;0,"İptal/iade: iade belgesini kontrol et","İptal/iade: fatura yok"),IF(I59=0,"Faturasız",IF(I59&gt;1,"Birden çok fatura",IF(ABS(H59)&gt;0.01,"Tutar farkı","Tamam")))))</f>
        <v/>
      </c>
    </row>
    <row r="60">
      <c r="A60" s="12" t="n"/>
      <c r="B60" s="13" t="n"/>
      <c r="C60" s="14" t="n"/>
      <c r="D60" s="15" t="n"/>
      <c r="E60" s="12" t="n"/>
      <c r="F60" s="16">
        <f>IF(B60="","",IFERROR(INDEX(Faturalar!$A$2:$A$501,MATCH(B60&amp;"",Faturalar!$C$2:$C$501,0)),""))</f>
        <v/>
      </c>
      <c r="G60" s="17">
        <f>IF(F60="","",SUMIF(Faturalar!$C$2:$C$501,B60&amp;"",Faturalar!$D$2:$D$501))</f>
        <v/>
      </c>
      <c r="H60" s="17">
        <f>IF(OR(B60="",F60=""),"",ROUND(G60-D60,2))</f>
        <v/>
      </c>
      <c r="I60" s="16">
        <f>IF(B60="","",COUNTIF(Faturalar!$C$2:$C$501,B60&amp;""))</f>
        <v/>
      </c>
      <c r="J60" s="16">
        <f>IF(B60="","",IF(E60="Evet",IF(I60&gt;0,"İptal/iade: iade belgesini kontrol et","İptal/iade: fatura yok"),IF(I60=0,"Faturasız",IF(I60&gt;1,"Birden çok fatura",IF(ABS(H60)&gt;0.01,"Tutar farkı","Tamam")))))</f>
        <v/>
      </c>
    </row>
    <row r="61">
      <c r="A61" s="12" t="n"/>
      <c r="B61" s="13" t="n"/>
      <c r="C61" s="14" t="n"/>
      <c r="D61" s="15" t="n"/>
      <c r="E61" s="12" t="n"/>
      <c r="F61" s="16">
        <f>IF(B61="","",IFERROR(INDEX(Faturalar!$A$2:$A$501,MATCH(B61&amp;"",Faturalar!$C$2:$C$501,0)),""))</f>
        <v/>
      </c>
      <c r="G61" s="17">
        <f>IF(F61="","",SUMIF(Faturalar!$C$2:$C$501,B61&amp;"",Faturalar!$D$2:$D$501))</f>
        <v/>
      </c>
      <c r="H61" s="17">
        <f>IF(OR(B61="",F61=""),"",ROUND(G61-D61,2))</f>
        <v/>
      </c>
      <c r="I61" s="16">
        <f>IF(B61="","",COUNTIF(Faturalar!$C$2:$C$501,B61&amp;""))</f>
        <v/>
      </c>
      <c r="J61" s="16">
        <f>IF(B61="","",IF(E61="Evet",IF(I61&gt;0,"İptal/iade: iade belgesini kontrol et","İptal/iade: fatura yok"),IF(I61=0,"Faturasız",IF(I61&gt;1,"Birden çok fatura",IF(ABS(H61)&gt;0.01,"Tutar farkı","Tamam")))))</f>
        <v/>
      </c>
    </row>
    <row r="62">
      <c r="A62" s="12" t="n"/>
      <c r="B62" s="13" t="n"/>
      <c r="C62" s="14" t="n"/>
      <c r="D62" s="15" t="n"/>
      <c r="E62" s="12" t="n"/>
      <c r="F62" s="16">
        <f>IF(B62="","",IFERROR(INDEX(Faturalar!$A$2:$A$501,MATCH(B62&amp;"",Faturalar!$C$2:$C$501,0)),""))</f>
        <v/>
      </c>
      <c r="G62" s="17">
        <f>IF(F62="","",SUMIF(Faturalar!$C$2:$C$501,B62&amp;"",Faturalar!$D$2:$D$501))</f>
        <v/>
      </c>
      <c r="H62" s="17">
        <f>IF(OR(B62="",F62=""),"",ROUND(G62-D62,2))</f>
        <v/>
      </c>
      <c r="I62" s="16">
        <f>IF(B62="","",COUNTIF(Faturalar!$C$2:$C$501,B62&amp;""))</f>
        <v/>
      </c>
      <c r="J62" s="16">
        <f>IF(B62="","",IF(E62="Evet",IF(I62&gt;0,"İptal/iade: iade belgesini kontrol et","İptal/iade: fatura yok"),IF(I62=0,"Faturasız",IF(I62&gt;1,"Birden çok fatura",IF(ABS(H62)&gt;0.01,"Tutar farkı","Tamam")))))</f>
        <v/>
      </c>
    </row>
    <row r="63">
      <c r="A63" s="12" t="n"/>
      <c r="B63" s="13" t="n"/>
      <c r="C63" s="14" t="n"/>
      <c r="D63" s="15" t="n"/>
      <c r="E63" s="12" t="n"/>
      <c r="F63" s="16">
        <f>IF(B63="","",IFERROR(INDEX(Faturalar!$A$2:$A$501,MATCH(B63&amp;"",Faturalar!$C$2:$C$501,0)),""))</f>
        <v/>
      </c>
      <c r="G63" s="17">
        <f>IF(F63="","",SUMIF(Faturalar!$C$2:$C$501,B63&amp;"",Faturalar!$D$2:$D$501))</f>
        <v/>
      </c>
      <c r="H63" s="17">
        <f>IF(OR(B63="",F63=""),"",ROUND(G63-D63,2))</f>
        <v/>
      </c>
      <c r="I63" s="16">
        <f>IF(B63="","",COUNTIF(Faturalar!$C$2:$C$501,B63&amp;""))</f>
        <v/>
      </c>
      <c r="J63" s="16">
        <f>IF(B63="","",IF(E63="Evet",IF(I63&gt;0,"İptal/iade: iade belgesini kontrol et","İptal/iade: fatura yok"),IF(I63=0,"Faturasız",IF(I63&gt;1,"Birden çok fatura",IF(ABS(H63)&gt;0.01,"Tutar farkı","Tamam")))))</f>
        <v/>
      </c>
    </row>
    <row r="64">
      <c r="A64" s="12" t="n"/>
      <c r="B64" s="13" t="n"/>
      <c r="C64" s="14" t="n"/>
      <c r="D64" s="15" t="n"/>
      <c r="E64" s="12" t="n"/>
      <c r="F64" s="16">
        <f>IF(B64="","",IFERROR(INDEX(Faturalar!$A$2:$A$501,MATCH(B64&amp;"",Faturalar!$C$2:$C$501,0)),""))</f>
        <v/>
      </c>
      <c r="G64" s="17">
        <f>IF(F64="","",SUMIF(Faturalar!$C$2:$C$501,B64&amp;"",Faturalar!$D$2:$D$501))</f>
        <v/>
      </c>
      <c r="H64" s="17">
        <f>IF(OR(B64="",F64=""),"",ROUND(G64-D64,2))</f>
        <v/>
      </c>
      <c r="I64" s="16">
        <f>IF(B64="","",COUNTIF(Faturalar!$C$2:$C$501,B64&amp;""))</f>
        <v/>
      </c>
      <c r="J64" s="16">
        <f>IF(B64="","",IF(E64="Evet",IF(I64&gt;0,"İptal/iade: iade belgesini kontrol et","İptal/iade: fatura yok"),IF(I64=0,"Faturasız",IF(I64&gt;1,"Birden çok fatura",IF(ABS(H64)&gt;0.01,"Tutar farkı","Tamam")))))</f>
        <v/>
      </c>
    </row>
    <row r="65">
      <c r="A65" s="12" t="n"/>
      <c r="B65" s="13" t="n"/>
      <c r="C65" s="14" t="n"/>
      <c r="D65" s="15" t="n"/>
      <c r="E65" s="12" t="n"/>
      <c r="F65" s="16">
        <f>IF(B65="","",IFERROR(INDEX(Faturalar!$A$2:$A$501,MATCH(B65&amp;"",Faturalar!$C$2:$C$501,0)),""))</f>
        <v/>
      </c>
      <c r="G65" s="17">
        <f>IF(F65="","",SUMIF(Faturalar!$C$2:$C$501,B65&amp;"",Faturalar!$D$2:$D$501))</f>
        <v/>
      </c>
      <c r="H65" s="17">
        <f>IF(OR(B65="",F65=""),"",ROUND(G65-D65,2))</f>
        <v/>
      </c>
      <c r="I65" s="16">
        <f>IF(B65="","",COUNTIF(Faturalar!$C$2:$C$501,B65&amp;""))</f>
        <v/>
      </c>
      <c r="J65" s="16">
        <f>IF(B65="","",IF(E65="Evet",IF(I65&gt;0,"İptal/iade: iade belgesini kontrol et","İptal/iade: fatura yok"),IF(I65=0,"Faturasız",IF(I65&gt;1,"Birden çok fatura",IF(ABS(H65)&gt;0.01,"Tutar farkı","Tamam")))))</f>
        <v/>
      </c>
    </row>
    <row r="66">
      <c r="A66" s="12" t="n"/>
      <c r="B66" s="13" t="n"/>
      <c r="C66" s="14" t="n"/>
      <c r="D66" s="15" t="n"/>
      <c r="E66" s="12" t="n"/>
      <c r="F66" s="16">
        <f>IF(B66="","",IFERROR(INDEX(Faturalar!$A$2:$A$501,MATCH(B66&amp;"",Faturalar!$C$2:$C$501,0)),""))</f>
        <v/>
      </c>
      <c r="G66" s="17">
        <f>IF(F66="","",SUMIF(Faturalar!$C$2:$C$501,B66&amp;"",Faturalar!$D$2:$D$501))</f>
        <v/>
      </c>
      <c r="H66" s="17">
        <f>IF(OR(B66="",F66=""),"",ROUND(G66-D66,2))</f>
        <v/>
      </c>
      <c r="I66" s="16">
        <f>IF(B66="","",COUNTIF(Faturalar!$C$2:$C$501,B66&amp;""))</f>
        <v/>
      </c>
      <c r="J66" s="16">
        <f>IF(B66="","",IF(E66="Evet",IF(I66&gt;0,"İptal/iade: iade belgesini kontrol et","İptal/iade: fatura yok"),IF(I66=0,"Faturasız",IF(I66&gt;1,"Birden çok fatura",IF(ABS(H66)&gt;0.01,"Tutar farkı","Tamam")))))</f>
        <v/>
      </c>
    </row>
    <row r="67">
      <c r="A67" s="12" t="n"/>
      <c r="B67" s="13" t="n"/>
      <c r="C67" s="14" t="n"/>
      <c r="D67" s="15" t="n"/>
      <c r="E67" s="12" t="n"/>
      <c r="F67" s="16">
        <f>IF(B67="","",IFERROR(INDEX(Faturalar!$A$2:$A$501,MATCH(B67&amp;"",Faturalar!$C$2:$C$501,0)),""))</f>
        <v/>
      </c>
      <c r="G67" s="17">
        <f>IF(F67="","",SUMIF(Faturalar!$C$2:$C$501,B67&amp;"",Faturalar!$D$2:$D$501))</f>
        <v/>
      </c>
      <c r="H67" s="17">
        <f>IF(OR(B67="",F67=""),"",ROUND(G67-D67,2))</f>
        <v/>
      </c>
      <c r="I67" s="16">
        <f>IF(B67="","",COUNTIF(Faturalar!$C$2:$C$501,B67&amp;""))</f>
        <v/>
      </c>
      <c r="J67" s="16">
        <f>IF(B67="","",IF(E67="Evet",IF(I67&gt;0,"İptal/iade: iade belgesini kontrol et","İptal/iade: fatura yok"),IF(I67=0,"Faturasız",IF(I67&gt;1,"Birden çok fatura",IF(ABS(H67)&gt;0.01,"Tutar farkı","Tamam")))))</f>
        <v/>
      </c>
    </row>
    <row r="68">
      <c r="A68" s="12" t="n"/>
      <c r="B68" s="13" t="n"/>
      <c r="C68" s="14" t="n"/>
      <c r="D68" s="15" t="n"/>
      <c r="E68" s="12" t="n"/>
      <c r="F68" s="16">
        <f>IF(B68="","",IFERROR(INDEX(Faturalar!$A$2:$A$501,MATCH(B68&amp;"",Faturalar!$C$2:$C$501,0)),""))</f>
        <v/>
      </c>
      <c r="G68" s="17">
        <f>IF(F68="","",SUMIF(Faturalar!$C$2:$C$501,B68&amp;"",Faturalar!$D$2:$D$501))</f>
        <v/>
      </c>
      <c r="H68" s="17">
        <f>IF(OR(B68="",F68=""),"",ROUND(G68-D68,2))</f>
        <v/>
      </c>
      <c r="I68" s="16">
        <f>IF(B68="","",COUNTIF(Faturalar!$C$2:$C$501,B68&amp;""))</f>
        <v/>
      </c>
      <c r="J68" s="16">
        <f>IF(B68="","",IF(E68="Evet",IF(I68&gt;0,"İptal/iade: iade belgesini kontrol et","İptal/iade: fatura yok"),IF(I68=0,"Faturasız",IF(I68&gt;1,"Birden çok fatura",IF(ABS(H68)&gt;0.01,"Tutar farkı","Tamam")))))</f>
        <v/>
      </c>
    </row>
    <row r="69">
      <c r="A69" s="12" t="n"/>
      <c r="B69" s="13" t="n"/>
      <c r="C69" s="14" t="n"/>
      <c r="D69" s="15" t="n"/>
      <c r="E69" s="12" t="n"/>
      <c r="F69" s="16">
        <f>IF(B69="","",IFERROR(INDEX(Faturalar!$A$2:$A$501,MATCH(B69&amp;"",Faturalar!$C$2:$C$501,0)),""))</f>
        <v/>
      </c>
      <c r="G69" s="17">
        <f>IF(F69="","",SUMIF(Faturalar!$C$2:$C$501,B69&amp;"",Faturalar!$D$2:$D$501))</f>
        <v/>
      </c>
      <c r="H69" s="17">
        <f>IF(OR(B69="",F69=""),"",ROUND(G69-D69,2))</f>
        <v/>
      </c>
      <c r="I69" s="16">
        <f>IF(B69="","",COUNTIF(Faturalar!$C$2:$C$501,B69&amp;""))</f>
        <v/>
      </c>
      <c r="J69" s="16">
        <f>IF(B69="","",IF(E69="Evet",IF(I69&gt;0,"İptal/iade: iade belgesini kontrol et","İptal/iade: fatura yok"),IF(I69=0,"Faturasız",IF(I69&gt;1,"Birden çok fatura",IF(ABS(H69)&gt;0.01,"Tutar farkı","Tamam")))))</f>
        <v/>
      </c>
    </row>
    <row r="70">
      <c r="A70" s="12" t="n"/>
      <c r="B70" s="13" t="n"/>
      <c r="C70" s="14" t="n"/>
      <c r="D70" s="15" t="n"/>
      <c r="E70" s="12" t="n"/>
      <c r="F70" s="16">
        <f>IF(B70="","",IFERROR(INDEX(Faturalar!$A$2:$A$501,MATCH(B70&amp;"",Faturalar!$C$2:$C$501,0)),""))</f>
        <v/>
      </c>
      <c r="G70" s="17">
        <f>IF(F70="","",SUMIF(Faturalar!$C$2:$C$501,B70&amp;"",Faturalar!$D$2:$D$501))</f>
        <v/>
      </c>
      <c r="H70" s="17">
        <f>IF(OR(B70="",F70=""),"",ROUND(G70-D70,2))</f>
        <v/>
      </c>
      <c r="I70" s="16">
        <f>IF(B70="","",COUNTIF(Faturalar!$C$2:$C$501,B70&amp;""))</f>
        <v/>
      </c>
      <c r="J70" s="16">
        <f>IF(B70="","",IF(E70="Evet",IF(I70&gt;0,"İptal/iade: iade belgesini kontrol et","İptal/iade: fatura yok"),IF(I70=0,"Faturasız",IF(I70&gt;1,"Birden çok fatura",IF(ABS(H70)&gt;0.01,"Tutar farkı","Tamam")))))</f>
        <v/>
      </c>
    </row>
    <row r="71">
      <c r="A71" s="12" t="n"/>
      <c r="B71" s="13" t="n"/>
      <c r="C71" s="14" t="n"/>
      <c r="D71" s="15" t="n"/>
      <c r="E71" s="12" t="n"/>
      <c r="F71" s="16">
        <f>IF(B71="","",IFERROR(INDEX(Faturalar!$A$2:$A$501,MATCH(B71&amp;"",Faturalar!$C$2:$C$501,0)),""))</f>
        <v/>
      </c>
      <c r="G71" s="17">
        <f>IF(F71="","",SUMIF(Faturalar!$C$2:$C$501,B71&amp;"",Faturalar!$D$2:$D$501))</f>
        <v/>
      </c>
      <c r="H71" s="17">
        <f>IF(OR(B71="",F71=""),"",ROUND(G71-D71,2))</f>
        <v/>
      </c>
      <c r="I71" s="16">
        <f>IF(B71="","",COUNTIF(Faturalar!$C$2:$C$501,B71&amp;""))</f>
        <v/>
      </c>
      <c r="J71" s="16">
        <f>IF(B71="","",IF(E71="Evet",IF(I71&gt;0,"İptal/iade: iade belgesini kontrol et","İptal/iade: fatura yok"),IF(I71=0,"Faturasız",IF(I71&gt;1,"Birden çok fatura",IF(ABS(H71)&gt;0.01,"Tutar farkı","Tamam")))))</f>
        <v/>
      </c>
    </row>
    <row r="72">
      <c r="A72" s="12" t="n"/>
      <c r="B72" s="13" t="n"/>
      <c r="C72" s="14" t="n"/>
      <c r="D72" s="15" t="n"/>
      <c r="E72" s="12" t="n"/>
      <c r="F72" s="16">
        <f>IF(B72="","",IFERROR(INDEX(Faturalar!$A$2:$A$501,MATCH(B72&amp;"",Faturalar!$C$2:$C$501,0)),""))</f>
        <v/>
      </c>
      <c r="G72" s="17">
        <f>IF(F72="","",SUMIF(Faturalar!$C$2:$C$501,B72&amp;"",Faturalar!$D$2:$D$501))</f>
        <v/>
      </c>
      <c r="H72" s="17">
        <f>IF(OR(B72="",F72=""),"",ROUND(G72-D72,2))</f>
        <v/>
      </c>
      <c r="I72" s="16">
        <f>IF(B72="","",COUNTIF(Faturalar!$C$2:$C$501,B72&amp;""))</f>
        <v/>
      </c>
      <c r="J72" s="16">
        <f>IF(B72="","",IF(E72="Evet",IF(I72&gt;0,"İptal/iade: iade belgesini kontrol et","İptal/iade: fatura yok"),IF(I72=0,"Faturasız",IF(I72&gt;1,"Birden çok fatura",IF(ABS(H72)&gt;0.01,"Tutar farkı","Tamam")))))</f>
        <v/>
      </c>
    </row>
    <row r="73">
      <c r="A73" s="12" t="n"/>
      <c r="B73" s="13" t="n"/>
      <c r="C73" s="14" t="n"/>
      <c r="D73" s="15" t="n"/>
      <c r="E73" s="12" t="n"/>
      <c r="F73" s="16">
        <f>IF(B73="","",IFERROR(INDEX(Faturalar!$A$2:$A$501,MATCH(B73&amp;"",Faturalar!$C$2:$C$501,0)),""))</f>
        <v/>
      </c>
      <c r="G73" s="17">
        <f>IF(F73="","",SUMIF(Faturalar!$C$2:$C$501,B73&amp;"",Faturalar!$D$2:$D$501))</f>
        <v/>
      </c>
      <c r="H73" s="17">
        <f>IF(OR(B73="",F73=""),"",ROUND(G73-D73,2))</f>
        <v/>
      </c>
      <c r="I73" s="16">
        <f>IF(B73="","",COUNTIF(Faturalar!$C$2:$C$501,B73&amp;""))</f>
        <v/>
      </c>
      <c r="J73" s="16">
        <f>IF(B73="","",IF(E73="Evet",IF(I73&gt;0,"İptal/iade: iade belgesini kontrol et","İptal/iade: fatura yok"),IF(I73=0,"Faturasız",IF(I73&gt;1,"Birden çok fatura",IF(ABS(H73)&gt;0.01,"Tutar farkı","Tamam")))))</f>
        <v/>
      </c>
    </row>
    <row r="74">
      <c r="A74" s="12" t="n"/>
      <c r="B74" s="13" t="n"/>
      <c r="C74" s="14" t="n"/>
      <c r="D74" s="15" t="n"/>
      <c r="E74" s="12" t="n"/>
      <c r="F74" s="16">
        <f>IF(B74="","",IFERROR(INDEX(Faturalar!$A$2:$A$501,MATCH(B74&amp;"",Faturalar!$C$2:$C$501,0)),""))</f>
        <v/>
      </c>
      <c r="G74" s="17">
        <f>IF(F74="","",SUMIF(Faturalar!$C$2:$C$501,B74&amp;"",Faturalar!$D$2:$D$501))</f>
        <v/>
      </c>
      <c r="H74" s="17">
        <f>IF(OR(B74="",F74=""),"",ROUND(G74-D74,2))</f>
        <v/>
      </c>
      <c r="I74" s="16">
        <f>IF(B74="","",COUNTIF(Faturalar!$C$2:$C$501,B74&amp;""))</f>
        <v/>
      </c>
      <c r="J74" s="16">
        <f>IF(B74="","",IF(E74="Evet",IF(I74&gt;0,"İptal/iade: iade belgesini kontrol et","İptal/iade: fatura yok"),IF(I74=0,"Faturasız",IF(I74&gt;1,"Birden çok fatura",IF(ABS(H74)&gt;0.01,"Tutar farkı","Tamam")))))</f>
        <v/>
      </c>
    </row>
    <row r="75">
      <c r="A75" s="12" t="n"/>
      <c r="B75" s="13" t="n"/>
      <c r="C75" s="14" t="n"/>
      <c r="D75" s="15" t="n"/>
      <c r="E75" s="12" t="n"/>
      <c r="F75" s="16">
        <f>IF(B75="","",IFERROR(INDEX(Faturalar!$A$2:$A$501,MATCH(B75&amp;"",Faturalar!$C$2:$C$501,0)),""))</f>
        <v/>
      </c>
      <c r="G75" s="17">
        <f>IF(F75="","",SUMIF(Faturalar!$C$2:$C$501,B75&amp;"",Faturalar!$D$2:$D$501))</f>
        <v/>
      </c>
      <c r="H75" s="17">
        <f>IF(OR(B75="",F75=""),"",ROUND(G75-D75,2))</f>
        <v/>
      </c>
      <c r="I75" s="16">
        <f>IF(B75="","",COUNTIF(Faturalar!$C$2:$C$501,B75&amp;""))</f>
        <v/>
      </c>
      <c r="J75" s="16">
        <f>IF(B75="","",IF(E75="Evet",IF(I75&gt;0,"İptal/iade: iade belgesini kontrol et","İptal/iade: fatura yok"),IF(I75=0,"Faturasız",IF(I75&gt;1,"Birden çok fatura",IF(ABS(H75)&gt;0.01,"Tutar farkı","Tamam")))))</f>
        <v/>
      </c>
    </row>
    <row r="76">
      <c r="A76" s="12" t="n"/>
      <c r="B76" s="13" t="n"/>
      <c r="C76" s="14" t="n"/>
      <c r="D76" s="15" t="n"/>
      <c r="E76" s="12" t="n"/>
      <c r="F76" s="16">
        <f>IF(B76="","",IFERROR(INDEX(Faturalar!$A$2:$A$501,MATCH(B76&amp;"",Faturalar!$C$2:$C$501,0)),""))</f>
        <v/>
      </c>
      <c r="G76" s="17">
        <f>IF(F76="","",SUMIF(Faturalar!$C$2:$C$501,B76&amp;"",Faturalar!$D$2:$D$501))</f>
        <v/>
      </c>
      <c r="H76" s="17">
        <f>IF(OR(B76="",F76=""),"",ROUND(G76-D76,2))</f>
        <v/>
      </c>
      <c r="I76" s="16">
        <f>IF(B76="","",COUNTIF(Faturalar!$C$2:$C$501,B76&amp;""))</f>
        <v/>
      </c>
      <c r="J76" s="16">
        <f>IF(B76="","",IF(E76="Evet",IF(I76&gt;0,"İptal/iade: iade belgesini kontrol et","İptal/iade: fatura yok"),IF(I76=0,"Faturasız",IF(I76&gt;1,"Birden çok fatura",IF(ABS(H76)&gt;0.01,"Tutar farkı","Tamam")))))</f>
        <v/>
      </c>
    </row>
    <row r="77">
      <c r="A77" s="12" t="n"/>
      <c r="B77" s="13" t="n"/>
      <c r="C77" s="14" t="n"/>
      <c r="D77" s="15" t="n"/>
      <c r="E77" s="12" t="n"/>
      <c r="F77" s="16">
        <f>IF(B77="","",IFERROR(INDEX(Faturalar!$A$2:$A$501,MATCH(B77&amp;"",Faturalar!$C$2:$C$501,0)),""))</f>
        <v/>
      </c>
      <c r="G77" s="17">
        <f>IF(F77="","",SUMIF(Faturalar!$C$2:$C$501,B77&amp;"",Faturalar!$D$2:$D$501))</f>
        <v/>
      </c>
      <c r="H77" s="17">
        <f>IF(OR(B77="",F77=""),"",ROUND(G77-D77,2))</f>
        <v/>
      </c>
      <c r="I77" s="16">
        <f>IF(B77="","",COUNTIF(Faturalar!$C$2:$C$501,B77&amp;""))</f>
        <v/>
      </c>
      <c r="J77" s="16">
        <f>IF(B77="","",IF(E77="Evet",IF(I77&gt;0,"İptal/iade: iade belgesini kontrol et","İptal/iade: fatura yok"),IF(I77=0,"Faturasız",IF(I77&gt;1,"Birden çok fatura",IF(ABS(H77)&gt;0.01,"Tutar farkı","Tamam")))))</f>
        <v/>
      </c>
    </row>
    <row r="78">
      <c r="A78" s="12" t="n"/>
      <c r="B78" s="13" t="n"/>
      <c r="C78" s="14" t="n"/>
      <c r="D78" s="15" t="n"/>
      <c r="E78" s="12" t="n"/>
      <c r="F78" s="16">
        <f>IF(B78="","",IFERROR(INDEX(Faturalar!$A$2:$A$501,MATCH(B78&amp;"",Faturalar!$C$2:$C$501,0)),""))</f>
        <v/>
      </c>
      <c r="G78" s="17">
        <f>IF(F78="","",SUMIF(Faturalar!$C$2:$C$501,B78&amp;"",Faturalar!$D$2:$D$501))</f>
        <v/>
      </c>
      <c r="H78" s="17">
        <f>IF(OR(B78="",F78=""),"",ROUND(G78-D78,2))</f>
        <v/>
      </c>
      <c r="I78" s="16">
        <f>IF(B78="","",COUNTIF(Faturalar!$C$2:$C$501,B78&amp;""))</f>
        <v/>
      </c>
      <c r="J78" s="16">
        <f>IF(B78="","",IF(E78="Evet",IF(I78&gt;0,"İptal/iade: iade belgesini kontrol et","İptal/iade: fatura yok"),IF(I78=0,"Faturasız",IF(I78&gt;1,"Birden çok fatura",IF(ABS(H78)&gt;0.01,"Tutar farkı","Tamam")))))</f>
        <v/>
      </c>
    </row>
    <row r="79">
      <c r="A79" s="12" t="n"/>
      <c r="B79" s="13" t="n"/>
      <c r="C79" s="14" t="n"/>
      <c r="D79" s="15" t="n"/>
      <c r="E79" s="12" t="n"/>
      <c r="F79" s="16">
        <f>IF(B79="","",IFERROR(INDEX(Faturalar!$A$2:$A$501,MATCH(B79&amp;"",Faturalar!$C$2:$C$501,0)),""))</f>
        <v/>
      </c>
      <c r="G79" s="17">
        <f>IF(F79="","",SUMIF(Faturalar!$C$2:$C$501,B79&amp;"",Faturalar!$D$2:$D$501))</f>
        <v/>
      </c>
      <c r="H79" s="17">
        <f>IF(OR(B79="",F79=""),"",ROUND(G79-D79,2))</f>
        <v/>
      </c>
      <c r="I79" s="16">
        <f>IF(B79="","",COUNTIF(Faturalar!$C$2:$C$501,B79&amp;""))</f>
        <v/>
      </c>
      <c r="J79" s="16">
        <f>IF(B79="","",IF(E79="Evet",IF(I79&gt;0,"İptal/iade: iade belgesini kontrol et","İptal/iade: fatura yok"),IF(I79=0,"Faturasız",IF(I79&gt;1,"Birden çok fatura",IF(ABS(H79)&gt;0.01,"Tutar farkı","Tamam")))))</f>
        <v/>
      </c>
    </row>
    <row r="80">
      <c r="A80" s="12" t="n"/>
      <c r="B80" s="13" t="n"/>
      <c r="C80" s="14" t="n"/>
      <c r="D80" s="15" t="n"/>
      <c r="E80" s="12" t="n"/>
      <c r="F80" s="16">
        <f>IF(B80="","",IFERROR(INDEX(Faturalar!$A$2:$A$501,MATCH(B80&amp;"",Faturalar!$C$2:$C$501,0)),""))</f>
        <v/>
      </c>
      <c r="G80" s="17">
        <f>IF(F80="","",SUMIF(Faturalar!$C$2:$C$501,B80&amp;"",Faturalar!$D$2:$D$501))</f>
        <v/>
      </c>
      <c r="H80" s="17">
        <f>IF(OR(B80="",F80=""),"",ROUND(G80-D80,2))</f>
        <v/>
      </c>
      <c r="I80" s="16">
        <f>IF(B80="","",COUNTIF(Faturalar!$C$2:$C$501,B80&amp;""))</f>
        <v/>
      </c>
      <c r="J80" s="16">
        <f>IF(B80="","",IF(E80="Evet",IF(I80&gt;0,"İptal/iade: iade belgesini kontrol et","İptal/iade: fatura yok"),IF(I80=0,"Faturasız",IF(I80&gt;1,"Birden çok fatura",IF(ABS(H80)&gt;0.01,"Tutar farkı","Tamam")))))</f>
        <v/>
      </c>
    </row>
    <row r="81">
      <c r="A81" s="12" t="n"/>
      <c r="B81" s="13" t="n"/>
      <c r="C81" s="14" t="n"/>
      <c r="D81" s="15" t="n"/>
      <c r="E81" s="12" t="n"/>
      <c r="F81" s="16">
        <f>IF(B81="","",IFERROR(INDEX(Faturalar!$A$2:$A$501,MATCH(B81&amp;"",Faturalar!$C$2:$C$501,0)),""))</f>
        <v/>
      </c>
      <c r="G81" s="17">
        <f>IF(F81="","",SUMIF(Faturalar!$C$2:$C$501,B81&amp;"",Faturalar!$D$2:$D$501))</f>
        <v/>
      </c>
      <c r="H81" s="17">
        <f>IF(OR(B81="",F81=""),"",ROUND(G81-D81,2))</f>
        <v/>
      </c>
      <c r="I81" s="16">
        <f>IF(B81="","",COUNTIF(Faturalar!$C$2:$C$501,B81&amp;""))</f>
        <v/>
      </c>
      <c r="J81" s="16">
        <f>IF(B81="","",IF(E81="Evet",IF(I81&gt;0,"İptal/iade: iade belgesini kontrol et","İptal/iade: fatura yok"),IF(I81=0,"Faturasız",IF(I81&gt;1,"Birden çok fatura",IF(ABS(H81)&gt;0.01,"Tutar farkı","Tamam")))))</f>
        <v/>
      </c>
    </row>
    <row r="82">
      <c r="A82" s="12" t="n"/>
      <c r="B82" s="13" t="n"/>
      <c r="C82" s="14" t="n"/>
      <c r="D82" s="15" t="n"/>
      <c r="E82" s="12" t="n"/>
      <c r="F82" s="16">
        <f>IF(B82="","",IFERROR(INDEX(Faturalar!$A$2:$A$501,MATCH(B82&amp;"",Faturalar!$C$2:$C$501,0)),""))</f>
        <v/>
      </c>
      <c r="G82" s="17">
        <f>IF(F82="","",SUMIF(Faturalar!$C$2:$C$501,B82&amp;"",Faturalar!$D$2:$D$501))</f>
        <v/>
      </c>
      <c r="H82" s="17">
        <f>IF(OR(B82="",F82=""),"",ROUND(G82-D82,2))</f>
        <v/>
      </c>
      <c r="I82" s="16">
        <f>IF(B82="","",COUNTIF(Faturalar!$C$2:$C$501,B82&amp;""))</f>
        <v/>
      </c>
      <c r="J82" s="16">
        <f>IF(B82="","",IF(E82="Evet",IF(I82&gt;0,"İptal/iade: iade belgesini kontrol et","İptal/iade: fatura yok"),IF(I82=0,"Faturasız",IF(I82&gt;1,"Birden çok fatura",IF(ABS(H82)&gt;0.01,"Tutar farkı","Tamam")))))</f>
        <v/>
      </c>
    </row>
    <row r="83">
      <c r="A83" s="12" t="n"/>
      <c r="B83" s="13" t="n"/>
      <c r="C83" s="14" t="n"/>
      <c r="D83" s="15" t="n"/>
      <c r="E83" s="12" t="n"/>
      <c r="F83" s="16">
        <f>IF(B83="","",IFERROR(INDEX(Faturalar!$A$2:$A$501,MATCH(B83&amp;"",Faturalar!$C$2:$C$501,0)),""))</f>
        <v/>
      </c>
      <c r="G83" s="17">
        <f>IF(F83="","",SUMIF(Faturalar!$C$2:$C$501,B83&amp;"",Faturalar!$D$2:$D$501))</f>
        <v/>
      </c>
      <c r="H83" s="17">
        <f>IF(OR(B83="",F83=""),"",ROUND(G83-D83,2))</f>
        <v/>
      </c>
      <c r="I83" s="16">
        <f>IF(B83="","",COUNTIF(Faturalar!$C$2:$C$501,B83&amp;""))</f>
        <v/>
      </c>
      <c r="J83" s="16">
        <f>IF(B83="","",IF(E83="Evet",IF(I83&gt;0,"İptal/iade: iade belgesini kontrol et","İptal/iade: fatura yok"),IF(I83=0,"Faturasız",IF(I83&gt;1,"Birden çok fatura",IF(ABS(H83)&gt;0.01,"Tutar farkı","Tamam")))))</f>
        <v/>
      </c>
    </row>
    <row r="84">
      <c r="A84" s="12" t="n"/>
      <c r="B84" s="13" t="n"/>
      <c r="C84" s="14" t="n"/>
      <c r="D84" s="15" t="n"/>
      <c r="E84" s="12" t="n"/>
      <c r="F84" s="16">
        <f>IF(B84="","",IFERROR(INDEX(Faturalar!$A$2:$A$501,MATCH(B84&amp;"",Faturalar!$C$2:$C$501,0)),""))</f>
        <v/>
      </c>
      <c r="G84" s="17">
        <f>IF(F84="","",SUMIF(Faturalar!$C$2:$C$501,B84&amp;"",Faturalar!$D$2:$D$501))</f>
        <v/>
      </c>
      <c r="H84" s="17">
        <f>IF(OR(B84="",F84=""),"",ROUND(G84-D84,2))</f>
        <v/>
      </c>
      <c r="I84" s="16">
        <f>IF(B84="","",COUNTIF(Faturalar!$C$2:$C$501,B84&amp;""))</f>
        <v/>
      </c>
      <c r="J84" s="16">
        <f>IF(B84="","",IF(E84="Evet",IF(I84&gt;0,"İptal/iade: iade belgesini kontrol et","İptal/iade: fatura yok"),IF(I84=0,"Faturasız",IF(I84&gt;1,"Birden çok fatura",IF(ABS(H84)&gt;0.01,"Tutar farkı","Tamam")))))</f>
        <v/>
      </c>
    </row>
    <row r="85">
      <c r="A85" s="12" t="n"/>
      <c r="B85" s="13" t="n"/>
      <c r="C85" s="14" t="n"/>
      <c r="D85" s="15" t="n"/>
      <c r="E85" s="12" t="n"/>
      <c r="F85" s="16">
        <f>IF(B85="","",IFERROR(INDEX(Faturalar!$A$2:$A$501,MATCH(B85&amp;"",Faturalar!$C$2:$C$501,0)),""))</f>
        <v/>
      </c>
      <c r="G85" s="17">
        <f>IF(F85="","",SUMIF(Faturalar!$C$2:$C$501,B85&amp;"",Faturalar!$D$2:$D$501))</f>
        <v/>
      </c>
      <c r="H85" s="17">
        <f>IF(OR(B85="",F85=""),"",ROUND(G85-D85,2))</f>
        <v/>
      </c>
      <c r="I85" s="16">
        <f>IF(B85="","",COUNTIF(Faturalar!$C$2:$C$501,B85&amp;""))</f>
        <v/>
      </c>
      <c r="J85" s="16">
        <f>IF(B85="","",IF(E85="Evet",IF(I85&gt;0,"İptal/iade: iade belgesini kontrol et","İptal/iade: fatura yok"),IF(I85=0,"Faturasız",IF(I85&gt;1,"Birden çok fatura",IF(ABS(H85)&gt;0.01,"Tutar farkı","Tamam")))))</f>
        <v/>
      </c>
    </row>
    <row r="86">
      <c r="A86" s="12" t="n"/>
      <c r="B86" s="13" t="n"/>
      <c r="C86" s="14" t="n"/>
      <c r="D86" s="15" t="n"/>
      <c r="E86" s="12" t="n"/>
      <c r="F86" s="16">
        <f>IF(B86="","",IFERROR(INDEX(Faturalar!$A$2:$A$501,MATCH(B86&amp;"",Faturalar!$C$2:$C$501,0)),""))</f>
        <v/>
      </c>
      <c r="G86" s="17">
        <f>IF(F86="","",SUMIF(Faturalar!$C$2:$C$501,B86&amp;"",Faturalar!$D$2:$D$501))</f>
        <v/>
      </c>
      <c r="H86" s="17">
        <f>IF(OR(B86="",F86=""),"",ROUND(G86-D86,2))</f>
        <v/>
      </c>
      <c r="I86" s="16">
        <f>IF(B86="","",COUNTIF(Faturalar!$C$2:$C$501,B86&amp;""))</f>
        <v/>
      </c>
      <c r="J86" s="16">
        <f>IF(B86="","",IF(E86="Evet",IF(I86&gt;0,"İptal/iade: iade belgesini kontrol et","İptal/iade: fatura yok"),IF(I86=0,"Faturasız",IF(I86&gt;1,"Birden çok fatura",IF(ABS(H86)&gt;0.01,"Tutar farkı","Tamam")))))</f>
        <v/>
      </c>
    </row>
    <row r="87">
      <c r="A87" s="12" t="n"/>
      <c r="B87" s="13" t="n"/>
      <c r="C87" s="14" t="n"/>
      <c r="D87" s="15" t="n"/>
      <c r="E87" s="12" t="n"/>
      <c r="F87" s="16">
        <f>IF(B87="","",IFERROR(INDEX(Faturalar!$A$2:$A$501,MATCH(B87&amp;"",Faturalar!$C$2:$C$501,0)),""))</f>
        <v/>
      </c>
      <c r="G87" s="17">
        <f>IF(F87="","",SUMIF(Faturalar!$C$2:$C$501,B87&amp;"",Faturalar!$D$2:$D$501))</f>
        <v/>
      </c>
      <c r="H87" s="17">
        <f>IF(OR(B87="",F87=""),"",ROUND(G87-D87,2))</f>
        <v/>
      </c>
      <c r="I87" s="16">
        <f>IF(B87="","",COUNTIF(Faturalar!$C$2:$C$501,B87&amp;""))</f>
        <v/>
      </c>
      <c r="J87" s="16">
        <f>IF(B87="","",IF(E87="Evet",IF(I87&gt;0,"İptal/iade: iade belgesini kontrol et","İptal/iade: fatura yok"),IF(I87=0,"Faturasız",IF(I87&gt;1,"Birden çok fatura",IF(ABS(H87)&gt;0.01,"Tutar farkı","Tamam")))))</f>
        <v/>
      </c>
    </row>
    <row r="88">
      <c r="A88" s="12" t="n"/>
      <c r="B88" s="13" t="n"/>
      <c r="C88" s="14" t="n"/>
      <c r="D88" s="15" t="n"/>
      <c r="E88" s="12" t="n"/>
      <c r="F88" s="16">
        <f>IF(B88="","",IFERROR(INDEX(Faturalar!$A$2:$A$501,MATCH(B88&amp;"",Faturalar!$C$2:$C$501,0)),""))</f>
        <v/>
      </c>
      <c r="G88" s="17">
        <f>IF(F88="","",SUMIF(Faturalar!$C$2:$C$501,B88&amp;"",Faturalar!$D$2:$D$501))</f>
        <v/>
      </c>
      <c r="H88" s="17">
        <f>IF(OR(B88="",F88=""),"",ROUND(G88-D88,2))</f>
        <v/>
      </c>
      <c r="I88" s="16">
        <f>IF(B88="","",COUNTIF(Faturalar!$C$2:$C$501,B88&amp;""))</f>
        <v/>
      </c>
      <c r="J88" s="16">
        <f>IF(B88="","",IF(E88="Evet",IF(I88&gt;0,"İptal/iade: iade belgesini kontrol et","İptal/iade: fatura yok"),IF(I88=0,"Faturasız",IF(I88&gt;1,"Birden çok fatura",IF(ABS(H88)&gt;0.01,"Tutar farkı","Tamam")))))</f>
        <v/>
      </c>
    </row>
    <row r="89">
      <c r="A89" s="12" t="n"/>
      <c r="B89" s="13" t="n"/>
      <c r="C89" s="14" t="n"/>
      <c r="D89" s="15" t="n"/>
      <c r="E89" s="12" t="n"/>
      <c r="F89" s="16">
        <f>IF(B89="","",IFERROR(INDEX(Faturalar!$A$2:$A$501,MATCH(B89&amp;"",Faturalar!$C$2:$C$501,0)),""))</f>
        <v/>
      </c>
      <c r="G89" s="17">
        <f>IF(F89="","",SUMIF(Faturalar!$C$2:$C$501,B89&amp;"",Faturalar!$D$2:$D$501))</f>
        <v/>
      </c>
      <c r="H89" s="17">
        <f>IF(OR(B89="",F89=""),"",ROUND(G89-D89,2))</f>
        <v/>
      </c>
      <c r="I89" s="16">
        <f>IF(B89="","",COUNTIF(Faturalar!$C$2:$C$501,B89&amp;""))</f>
        <v/>
      </c>
      <c r="J89" s="16">
        <f>IF(B89="","",IF(E89="Evet",IF(I89&gt;0,"İptal/iade: iade belgesini kontrol et","İptal/iade: fatura yok"),IF(I89=0,"Faturasız",IF(I89&gt;1,"Birden çok fatura",IF(ABS(H89)&gt;0.01,"Tutar farkı","Tamam")))))</f>
        <v/>
      </c>
    </row>
    <row r="90">
      <c r="A90" s="12" t="n"/>
      <c r="B90" s="13" t="n"/>
      <c r="C90" s="14" t="n"/>
      <c r="D90" s="15" t="n"/>
      <c r="E90" s="12" t="n"/>
      <c r="F90" s="16">
        <f>IF(B90="","",IFERROR(INDEX(Faturalar!$A$2:$A$501,MATCH(B90&amp;"",Faturalar!$C$2:$C$501,0)),""))</f>
        <v/>
      </c>
      <c r="G90" s="17">
        <f>IF(F90="","",SUMIF(Faturalar!$C$2:$C$501,B90&amp;"",Faturalar!$D$2:$D$501))</f>
        <v/>
      </c>
      <c r="H90" s="17">
        <f>IF(OR(B90="",F90=""),"",ROUND(G90-D90,2))</f>
        <v/>
      </c>
      <c r="I90" s="16">
        <f>IF(B90="","",COUNTIF(Faturalar!$C$2:$C$501,B90&amp;""))</f>
        <v/>
      </c>
      <c r="J90" s="16">
        <f>IF(B90="","",IF(E90="Evet",IF(I90&gt;0,"İptal/iade: iade belgesini kontrol et","İptal/iade: fatura yok"),IF(I90=0,"Faturasız",IF(I90&gt;1,"Birden çok fatura",IF(ABS(H90)&gt;0.01,"Tutar farkı","Tamam")))))</f>
        <v/>
      </c>
    </row>
    <row r="91">
      <c r="A91" s="12" t="n"/>
      <c r="B91" s="13" t="n"/>
      <c r="C91" s="14" t="n"/>
      <c r="D91" s="15" t="n"/>
      <c r="E91" s="12" t="n"/>
      <c r="F91" s="16">
        <f>IF(B91="","",IFERROR(INDEX(Faturalar!$A$2:$A$501,MATCH(B91&amp;"",Faturalar!$C$2:$C$501,0)),""))</f>
        <v/>
      </c>
      <c r="G91" s="17">
        <f>IF(F91="","",SUMIF(Faturalar!$C$2:$C$501,B91&amp;"",Faturalar!$D$2:$D$501))</f>
        <v/>
      </c>
      <c r="H91" s="17">
        <f>IF(OR(B91="",F91=""),"",ROUND(G91-D91,2))</f>
        <v/>
      </c>
      <c r="I91" s="16">
        <f>IF(B91="","",COUNTIF(Faturalar!$C$2:$C$501,B91&amp;""))</f>
        <v/>
      </c>
      <c r="J91" s="16">
        <f>IF(B91="","",IF(E91="Evet",IF(I91&gt;0,"İptal/iade: iade belgesini kontrol et","İptal/iade: fatura yok"),IF(I91=0,"Faturasız",IF(I91&gt;1,"Birden çok fatura",IF(ABS(H91)&gt;0.01,"Tutar farkı","Tamam")))))</f>
        <v/>
      </c>
    </row>
    <row r="92">
      <c r="A92" s="12" t="n"/>
      <c r="B92" s="13" t="n"/>
      <c r="C92" s="14" t="n"/>
      <c r="D92" s="15" t="n"/>
      <c r="E92" s="12" t="n"/>
      <c r="F92" s="16">
        <f>IF(B92="","",IFERROR(INDEX(Faturalar!$A$2:$A$501,MATCH(B92&amp;"",Faturalar!$C$2:$C$501,0)),""))</f>
        <v/>
      </c>
      <c r="G92" s="17">
        <f>IF(F92="","",SUMIF(Faturalar!$C$2:$C$501,B92&amp;"",Faturalar!$D$2:$D$501))</f>
        <v/>
      </c>
      <c r="H92" s="17">
        <f>IF(OR(B92="",F92=""),"",ROUND(G92-D92,2))</f>
        <v/>
      </c>
      <c r="I92" s="16">
        <f>IF(B92="","",COUNTIF(Faturalar!$C$2:$C$501,B92&amp;""))</f>
        <v/>
      </c>
      <c r="J92" s="16">
        <f>IF(B92="","",IF(E92="Evet",IF(I92&gt;0,"İptal/iade: iade belgesini kontrol et","İptal/iade: fatura yok"),IF(I92=0,"Faturasız",IF(I92&gt;1,"Birden çok fatura",IF(ABS(H92)&gt;0.01,"Tutar farkı","Tamam")))))</f>
        <v/>
      </c>
    </row>
    <row r="93">
      <c r="A93" s="12" t="n"/>
      <c r="B93" s="13" t="n"/>
      <c r="C93" s="14" t="n"/>
      <c r="D93" s="15" t="n"/>
      <c r="E93" s="12" t="n"/>
      <c r="F93" s="16">
        <f>IF(B93="","",IFERROR(INDEX(Faturalar!$A$2:$A$501,MATCH(B93&amp;"",Faturalar!$C$2:$C$501,0)),""))</f>
        <v/>
      </c>
      <c r="G93" s="17">
        <f>IF(F93="","",SUMIF(Faturalar!$C$2:$C$501,B93&amp;"",Faturalar!$D$2:$D$501))</f>
        <v/>
      </c>
      <c r="H93" s="17">
        <f>IF(OR(B93="",F93=""),"",ROUND(G93-D93,2))</f>
        <v/>
      </c>
      <c r="I93" s="16">
        <f>IF(B93="","",COUNTIF(Faturalar!$C$2:$C$501,B93&amp;""))</f>
        <v/>
      </c>
      <c r="J93" s="16">
        <f>IF(B93="","",IF(E93="Evet",IF(I93&gt;0,"İptal/iade: iade belgesini kontrol et","İptal/iade: fatura yok"),IF(I93=0,"Faturasız",IF(I93&gt;1,"Birden çok fatura",IF(ABS(H93)&gt;0.01,"Tutar farkı","Tamam")))))</f>
        <v/>
      </c>
    </row>
    <row r="94">
      <c r="A94" s="12" t="n"/>
      <c r="B94" s="13" t="n"/>
      <c r="C94" s="14" t="n"/>
      <c r="D94" s="15" t="n"/>
      <c r="E94" s="12" t="n"/>
      <c r="F94" s="16">
        <f>IF(B94="","",IFERROR(INDEX(Faturalar!$A$2:$A$501,MATCH(B94&amp;"",Faturalar!$C$2:$C$501,0)),""))</f>
        <v/>
      </c>
      <c r="G94" s="17">
        <f>IF(F94="","",SUMIF(Faturalar!$C$2:$C$501,B94&amp;"",Faturalar!$D$2:$D$501))</f>
        <v/>
      </c>
      <c r="H94" s="17">
        <f>IF(OR(B94="",F94=""),"",ROUND(G94-D94,2))</f>
        <v/>
      </c>
      <c r="I94" s="16">
        <f>IF(B94="","",COUNTIF(Faturalar!$C$2:$C$501,B94&amp;""))</f>
        <v/>
      </c>
      <c r="J94" s="16">
        <f>IF(B94="","",IF(E94="Evet",IF(I94&gt;0,"İptal/iade: iade belgesini kontrol et","İptal/iade: fatura yok"),IF(I94=0,"Faturasız",IF(I94&gt;1,"Birden çok fatura",IF(ABS(H94)&gt;0.01,"Tutar farkı","Tamam")))))</f>
        <v/>
      </c>
    </row>
    <row r="95">
      <c r="A95" s="12" t="n"/>
      <c r="B95" s="13" t="n"/>
      <c r="C95" s="14" t="n"/>
      <c r="D95" s="15" t="n"/>
      <c r="E95" s="12" t="n"/>
      <c r="F95" s="16">
        <f>IF(B95="","",IFERROR(INDEX(Faturalar!$A$2:$A$501,MATCH(B95&amp;"",Faturalar!$C$2:$C$501,0)),""))</f>
        <v/>
      </c>
      <c r="G95" s="17">
        <f>IF(F95="","",SUMIF(Faturalar!$C$2:$C$501,B95&amp;"",Faturalar!$D$2:$D$501))</f>
        <v/>
      </c>
      <c r="H95" s="17">
        <f>IF(OR(B95="",F95=""),"",ROUND(G95-D95,2))</f>
        <v/>
      </c>
      <c r="I95" s="16">
        <f>IF(B95="","",COUNTIF(Faturalar!$C$2:$C$501,B95&amp;""))</f>
        <v/>
      </c>
      <c r="J95" s="16">
        <f>IF(B95="","",IF(E95="Evet",IF(I95&gt;0,"İptal/iade: iade belgesini kontrol et","İptal/iade: fatura yok"),IF(I95=0,"Faturasız",IF(I95&gt;1,"Birden çok fatura",IF(ABS(H95)&gt;0.01,"Tutar farkı","Tamam")))))</f>
        <v/>
      </c>
    </row>
    <row r="96">
      <c r="A96" s="12" t="n"/>
      <c r="B96" s="13" t="n"/>
      <c r="C96" s="14" t="n"/>
      <c r="D96" s="15" t="n"/>
      <c r="E96" s="12" t="n"/>
      <c r="F96" s="16">
        <f>IF(B96="","",IFERROR(INDEX(Faturalar!$A$2:$A$501,MATCH(B96&amp;"",Faturalar!$C$2:$C$501,0)),""))</f>
        <v/>
      </c>
      <c r="G96" s="17">
        <f>IF(F96="","",SUMIF(Faturalar!$C$2:$C$501,B96&amp;"",Faturalar!$D$2:$D$501))</f>
        <v/>
      </c>
      <c r="H96" s="17">
        <f>IF(OR(B96="",F96=""),"",ROUND(G96-D96,2))</f>
        <v/>
      </c>
      <c r="I96" s="16">
        <f>IF(B96="","",COUNTIF(Faturalar!$C$2:$C$501,B96&amp;""))</f>
        <v/>
      </c>
      <c r="J96" s="16">
        <f>IF(B96="","",IF(E96="Evet",IF(I96&gt;0,"İptal/iade: iade belgesini kontrol et","İptal/iade: fatura yok"),IF(I96=0,"Faturasız",IF(I96&gt;1,"Birden çok fatura",IF(ABS(H96)&gt;0.01,"Tutar farkı","Tamam")))))</f>
        <v/>
      </c>
    </row>
    <row r="97">
      <c r="A97" s="12" t="n"/>
      <c r="B97" s="13" t="n"/>
      <c r="C97" s="14" t="n"/>
      <c r="D97" s="15" t="n"/>
      <c r="E97" s="12" t="n"/>
      <c r="F97" s="16">
        <f>IF(B97="","",IFERROR(INDEX(Faturalar!$A$2:$A$501,MATCH(B97&amp;"",Faturalar!$C$2:$C$501,0)),""))</f>
        <v/>
      </c>
      <c r="G97" s="17">
        <f>IF(F97="","",SUMIF(Faturalar!$C$2:$C$501,B97&amp;"",Faturalar!$D$2:$D$501))</f>
        <v/>
      </c>
      <c r="H97" s="17">
        <f>IF(OR(B97="",F97=""),"",ROUND(G97-D97,2))</f>
        <v/>
      </c>
      <c r="I97" s="16">
        <f>IF(B97="","",COUNTIF(Faturalar!$C$2:$C$501,B97&amp;""))</f>
        <v/>
      </c>
      <c r="J97" s="16">
        <f>IF(B97="","",IF(E97="Evet",IF(I97&gt;0,"İptal/iade: iade belgesini kontrol et","İptal/iade: fatura yok"),IF(I97=0,"Faturasız",IF(I97&gt;1,"Birden çok fatura",IF(ABS(H97)&gt;0.01,"Tutar farkı","Tamam")))))</f>
        <v/>
      </c>
    </row>
    <row r="98">
      <c r="A98" s="12" t="n"/>
      <c r="B98" s="13" t="n"/>
      <c r="C98" s="14" t="n"/>
      <c r="D98" s="15" t="n"/>
      <c r="E98" s="12" t="n"/>
      <c r="F98" s="16">
        <f>IF(B98="","",IFERROR(INDEX(Faturalar!$A$2:$A$501,MATCH(B98&amp;"",Faturalar!$C$2:$C$501,0)),""))</f>
        <v/>
      </c>
      <c r="G98" s="17">
        <f>IF(F98="","",SUMIF(Faturalar!$C$2:$C$501,B98&amp;"",Faturalar!$D$2:$D$501))</f>
        <v/>
      </c>
      <c r="H98" s="17">
        <f>IF(OR(B98="",F98=""),"",ROUND(G98-D98,2))</f>
        <v/>
      </c>
      <c r="I98" s="16">
        <f>IF(B98="","",COUNTIF(Faturalar!$C$2:$C$501,B98&amp;""))</f>
        <v/>
      </c>
      <c r="J98" s="16">
        <f>IF(B98="","",IF(E98="Evet",IF(I98&gt;0,"İptal/iade: iade belgesini kontrol et","İptal/iade: fatura yok"),IF(I98=0,"Faturasız",IF(I98&gt;1,"Birden çok fatura",IF(ABS(H98)&gt;0.01,"Tutar farkı","Tamam")))))</f>
        <v/>
      </c>
    </row>
    <row r="99">
      <c r="A99" s="12" t="n"/>
      <c r="B99" s="13" t="n"/>
      <c r="C99" s="14" t="n"/>
      <c r="D99" s="15" t="n"/>
      <c r="E99" s="12" t="n"/>
      <c r="F99" s="16">
        <f>IF(B99="","",IFERROR(INDEX(Faturalar!$A$2:$A$501,MATCH(B99&amp;"",Faturalar!$C$2:$C$501,0)),""))</f>
        <v/>
      </c>
      <c r="G99" s="17">
        <f>IF(F99="","",SUMIF(Faturalar!$C$2:$C$501,B99&amp;"",Faturalar!$D$2:$D$501))</f>
        <v/>
      </c>
      <c r="H99" s="17">
        <f>IF(OR(B99="",F99=""),"",ROUND(G99-D99,2))</f>
        <v/>
      </c>
      <c r="I99" s="16">
        <f>IF(B99="","",COUNTIF(Faturalar!$C$2:$C$501,B99&amp;""))</f>
        <v/>
      </c>
      <c r="J99" s="16">
        <f>IF(B99="","",IF(E99="Evet",IF(I99&gt;0,"İptal/iade: iade belgesini kontrol et","İptal/iade: fatura yok"),IF(I99=0,"Faturasız",IF(I99&gt;1,"Birden çok fatura",IF(ABS(H99)&gt;0.01,"Tutar farkı","Tamam")))))</f>
        <v/>
      </c>
    </row>
    <row r="100">
      <c r="A100" s="12" t="n"/>
      <c r="B100" s="13" t="n"/>
      <c r="C100" s="14" t="n"/>
      <c r="D100" s="15" t="n"/>
      <c r="E100" s="12" t="n"/>
      <c r="F100" s="16">
        <f>IF(B100="","",IFERROR(INDEX(Faturalar!$A$2:$A$501,MATCH(B100&amp;"",Faturalar!$C$2:$C$501,0)),""))</f>
        <v/>
      </c>
      <c r="G100" s="17">
        <f>IF(F100="","",SUMIF(Faturalar!$C$2:$C$501,B100&amp;"",Faturalar!$D$2:$D$501))</f>
        <v/>
      </c>
      <c r="H100" s="17">
        <f>IF(OR(B100="",F100=""),"",ROUND(G100-D100,2))</f>
        <v/>
      </c>
      <c r="I100" s="16">
        <f>IF(B100="","",COUNTIF(Faturalar!$C$2:$C$501,B100&amp;""))</f>
        <v/>
      </c>
      <c r="J100" s="16">
        <f>IF(B100="","",IF(E100="Evet",IF(I100&gt;0,"İptal/iade: iade belgesini kontrol et","İptal/iade: fatura yok"),IF(I100=0,"Faturasız",IF(I100&gt;1,"Birden çok fatura",IF(ABS(H100)&gt;0.01,"Tutar farkı","Tamam")))))</f>
        <v/>
      </c>
    </row>
    <row r="101">
      <c r="A101" s="12" t="n"/>
      <c r="B101" s="13" t="n"/>
      <c r="C101" s="14" t="n"/>
      <c r="D101" s="15" t="n"/>
      <c r="E101" s="12" t="n"/>
      <c r="F101" s="16">
        <f>IF(B101="","",IFERROR(INDEX(Faturalar!$A$2:$A$501,MATCH(B101&amp;"",Faturalar!$C$2:$C$501,0)),""))</f>
        <v/>
      </c>
      <c r="G101" s="17">
        <f>IF(F101="","",SUMIF(Faturalar!$C$2:$C$501,B101&amp;"",Faturalar!$D$2:$D$501))</f>
        <v/>
      </c>
      <c r="H101" s="17">
        <f>IF(OR(B101="",F101=""),"",ROUND(G101-D101,2))</f>
        <v/>
      </c>
      <c r="I101" s="16">
        <f>IF(B101="","",COUNTIF(Faturalar!$C$2:$C$501,B101&amp;""))</f>
        <v/>
      </c>
      <c r="J101" s="16">
        <f>IF(B101="","",IF(E101="Evet",IF(I101&gt;0,"İptal/iade: iade belgesini kontrol et","İptal/iade: fatura yok"),IF(I101=0,"Faturasız",IF(I101&gt;1,"Birden çok fatura",IF(ABS(H101)&gt;0.01,"Tutar farkı","Tamam")))))</f>
        <v/>
      </c>
    </row>
    <row r="102">
      <c r="A102" s="12" t="n"/>
      <c r="B102" s="13" t="n"/>
      <c r="C102" s="14" t="n"/>
      <c r="D102" s="15" t="n"/>
      <c r="E102" s="12" t="n"/>
      <c r="F102" s="16">
        <f>IF(B102="","",IFERROR(INDEX(Faturalar!$A$2:$A$501,MATCH(B102&amp;"",Faturalar!$C$2:$C$501,0)),""))</f>
        <v/>
      </c>
      <c r="G102" s="17">
        <f>IF(F102="","",SUMIF(Faturalar!$C$2:$C$501,B102&amp;"",Faturalar!$D$2:$D$501))</f>
        <v/>
      </c>
      <c r="H102" s="17">
        <f>IF(OR(B102="",F102=""),"",ROUND(G102-D102,2))</f>
        <v/>
      </c>
      <c r="I102" s="16">
        <f>IF(B102="","",COUNTIF(Faturalar!$C$2:$C$501,B102&amp;""))</f>
        <v/>
      </c>
      <c r="J102" s="16">
        <f>IF(B102="","",IF(E102="Evet",IF(I102&gt;0,"İptal/iade: iade belgesini kontrol et","İptal/iade: fatura yok"),IF(I102=0,"Faturasız",IF(I102&gt;1,"Birden çok fatura",IF(ABS(H102)&gt;0.01,"Tutar farkı","Tamam")))))</f>
        <v/>
      </c>
    </row>
    <row r="103">
      <c r="A103" s="12" t="n"/>
      <c r="B103" s="13" t="n"/>
      <c r="C103" s="14" t="n"/>
      <c r="D103" s="15" t="n"/>
      <c r="E103" s="12" t="n"/>
      <c r="F103" s="16">
        <f>IF(B103="","",IFERROR(INDEX(Faturalar!$A$2:$A$501,MATCH(B103&amp;"",Faturalar!$C$2:$C$501,0)),""))</f>
        <v/>
      </c>
      <c r="G103" s="17">
        <f>IF(F103="","",SUMIF(Faturalar!$C$2:$C$501,B103&amp;"",Faturalar!$D$2:$D$501))</f>
        <v/>
      </c>
      <c r="H103" s="17">
        <f>IF(OR(B103="",F103=""),"",ROUND(G103-D103,2))</f>
        <v/>
      </c>
      <c r="I103" s="16">
        <f>IF(B103="","",COUNTIF(Faturalar!$C$2:$C$501,B103&amp;""))</f>
        <v/>
      </c>
      <c r="J103" s="16">
        <f>IF(B103="","",IF(E103="Evet",IF(I103&gt;0,"İptal/iade: iade belgesini kontrol et","İptal/iade: fatura yok"),IF(I103=0,"Faturasız",IF(I103&gt;1,"Birden çok fatura",IF(ABS(H103)&gt;0.01,"Tutar farkı","Tamam")))))</f>
        <v/>
      </c>
    </row>
    <row r="104">
      <c r="A104" s="12" t="n"/>
      <c r="B104" s="13" t="n"/>
      <c r="C104" s="14" t="n"/>
      <c r="D104" s="15" t="n"/>
      <c r="E104" s="12" t="n"/>
      <c r="F104" s="16">
        <f>IF(B104="","",IFERROR(INDEX(Faturalar!$A$2:$A$501,MATCH(B104&amp;"",Faturalar!$C$2:$C$501,0)),""))</f>
        <v/>
      </c>
      <c r="G104" s="17">
        <f>IF(F104="","",SUMIF(Faturalar!$C$2:$C$501,B104&amp;"",Faturalar!$D$2:$D$501))</f>
        <v/>
      </c>
      <c r="H104" s="17">
        <f>IF(OR(B104="",F104=""),"",ROUND(G104-D104,2))</f>
        <v/>
      </c>
      <c r="I104" s="16">
        <f>IF(B104="","",COUNTIF(Faturalar!$C$2:$C$501,B104&amp;""))</f>
        <v/>
      </c>
      <c r="J104" s="16">
        <f>IF(B104="","",IF(E104="Evet",IF(I104&gt;0,"İptal/iade: iade belgesini kontrol et","İptal/iade: fatura yok"),IF(I104=0,"Faturasız",IF(I104&gt;1,"Birden çok fatura",IF(ABS(H104)&gt;0.01,"Tutar farkı","Tamam")))))</f>
        <v/>
      </c>
    </row>
    <row r="105">
      <c r="A105" s="12" t="n"/>
      <c r="B105" s="13" t="n"/>
      <c r="C105" s="14" t="n"/>
      <c r="D105" s="15" t="n"/>
      <c r="E105" s="12" t="n"/>
      <c r="F105" s="16">
        <f>IF(B105="","",IFERROR(INDEX(Faturalar!$A$2:$A$501,MATCH(B105&amp;"",Faturalar!$C$2:$C$501,0)),""))</f>
        <v/>
      </c>
      <c r="G105" s="17">
        <f>IF(F105="","",SUMIF(Faturalar!$C$2:$C$501,B105&amp;"",Faturalar!$D$2:$D$501))</f>
        <v/>
      </c>
      <c r="H105" s="17">
        <f>IF(OR(B105="",F105=""),"",ROUND(G105-D105,2))</f>
        <v/>
      </c>
      <c r="I105" s="16">
        <f>IF(B105="","",COUNTIF(Faturalar!$C$2:$C$501,B105&amp;""))</f>
        <v/>
      </c>
      <c r="J105" s="16">
        <f>IF(B105="","",IF(E105="Evet",IF(I105&gt;0,"İptal/iade: iade belgesini kontrol et","İptal/iade: fatura yok"),IF(I105=0,"Faturasız",IF(I105&gt;1,"Birden çok fatura",IF(ABS(H105)&gt;0.01,"Tutar farkı","Tamam")))))</f>
        <v/>
      </c>
    </row>
    <row r="106">
      <c r="A106" s="12" t="n"/>
      <c r="B106" s="13" t="n"/>
      <c r="C106" s="14" t="n"/>
      <c r="D106" s="15" t="n"/>
      <c r="E106" s="12" t="n"/>
      <c r="F106" s="16">
        <f>IF(B106="","",IFERROR(INDEX(Faturalar!$A$2:$A$501,MATCH(B106&amp;"",Faturalar!$C$2:$C$501,0)),""))</f>
        <v/>
      </c>
      <c r="G106" s="17">
        <f>IF(F106="","",SUMIF(Faturalar!$C$2:$C$501,B106&amp;"",Faturalar!$D$2:$D$501))</f>
        <v/>
      </c>
      <c r="H106" s="17">
        <f>IF(OR(B106="",F106=""),"",ROUND(G106-D106,2))</f>
        <v/>
      </c>
      <c r="I106" s="16">
        <f>IF(B106="","",COUNTIF(Faturalar!$C$2:$C$501,B106&amp;""))</f>
        <v/>
      </c>
      <c r="J106" s="16">
        <f>IF(B106="","",IF(E106="Evet",IF(I106&gt;0,"İptal/iade: iade belgesini kontrol et","İptal/iade: fatura yok"),IF(I106=0,"Faturasız",IF(I106&gt;1,"Birden çok fatura",IF(ABS(H106)&gt;0.01,"Tutar farkı","Tamam")))))</f>
        <v/>
      </c>
    </row>
    <row r="107">
      <c r="A107" s="12" t="n"/>
      <c r="B107" s="13" t="n"/>
      <c r="C107" s="14" t="n"/>
      <c r="D107" s="15" t="n"/>
      <c r="E107" s="12" t="n"/>
      <c r="F107" s="16">
        <f>IF(B107="","",IFERROR(INDEX(Faturalar!$A$2:$A$501,MATCH(B107&amp;"",Faturalar!$C$2:$C$501,0)),""))</f>
        <v/>
      </c>
      <c r="G107" s="17">
        <f>IF(F107="","",SUMIF(Faturalar!$C$2:$C$501,B107&amp;"",Faturalar!$D$2:$D$501))</f>
        <v/>
      </c>
      <c r="H107" s="17">
        <f>IF(OR(B107="",F107=""),"",ROUND(G107-D107,2))</f>
        <v/>
      </c>
      <c r="I107" s="16">
        <f>IF(B107="","",COUNTIF(Faturalar!$C$2:$C$501,B107&amp;""))</f>
        <v/>
      </c>
      <c r="J107" s="16">
        <f>IF(B107="","",IF(E107="Evet",IF(I107&gt;0,"İptal/iade: iade belgesini kontrol et","İptal/iade: fatura yok"),IF(I107=0,"Faturasız",IF(I107&gt;1,"Birden çok fatura",IF(ABS(H107)&gt;0.01,"Tutar farkı","Tamam")))))</f>
        <v/>
      </c>
    </row>
    <row r="108">
      <c r="A108" s="12" t="n"/>
      <c r="B108" s="13" t="n"/>
      <c r="C108" s="14" t="n"/>
      <c r="D108" s="15" t="n"/>
      <c r="E108" s="12" t="n"/>
      <c r="F108" s="16">
        <f>IF(B108="","",IFERROR(INDEX(Faturalar!$A$2:$A$501,MATCH(B108&amp;"",Faturalar!$C$2:$C$501,0)),""))</f>
        <v/>
      </c>
      <c r="G108" s="17">
        <f>IF(F108="","",SUMIF(Faturalar!$C$2:$C$501,B108&amp;"",Faturalar!$D$2:$D$501))</f>
        <v/>
      </c>
      <c r="H108" s="17">
        <f>IF(OR(B108="",F108=""),"",ROUND(G108-D108,2))</f>
        <v/>
      </c>
      <c r="I108" s="16">
        <f>IF(B108="","",COUNTIF(Faturalar!$C$2:$C$501,B108&amp;""))</f>
        <v/>
      </c>
      <c r="J108" s="16">
        <f>IF(B108="","",IF(E108="Evet",IF(I108&gt;0,"İptal/iade: iade belgesini kontrol et","İptal/iade: fatura yok"),IF(I108=0,"Faturasız",IF(I108&gt;1,"Birden çok fatura",IF(ABS(H108)&gt;0.01,"Tutar farkı","Tamam")))))</f>
        <v/>
      </c>
    </row>
    <row r="109">
      <c r="A109" s="12" t="n"/>
      <c r="B109" s="13" t="n"/>
      <c r="C109" s="14" t="n"/>
      <c r="D109" s="15" t="n"/>
      <c r="E109" s="12" t="n"/>
      <c r="F109" s="16">
        <f>IF(B109="","",IFERROR(INDEX(Faturalar!$A$2:$A$501,MATCH(B109&amp;"",Faturalar!$C$2:$C$501,0)),""))</f>
        <v/>
      </c>
      <c r="G109" s="17">
        <f>IF(F109="","",SUMIF(Faturalar!$C$2:$C$501,B109&amp;"",Faturalar!$D$2:$D$501))</f>
        <v/>
      </c>
      <c r="H109" s="17">
        <f>IF(OR(B109="",F109=""),"",ROUND(G109-D109,2))</f>
        <v/>
      </c>
      <c r="I109" s="16">
        <f>IF(B109="","",COUNTIF(Faturalar!$C$2:$C$501,B109&amp;""))</f>
        <v/>
      </c>
      <c r="J109" s="16">
        <f>IF(B109="","",IF(E109="Evet",IF(I109&gt;0,"İptal/iade: iade belgesini kontrol et","İptal/iade: fatura yok"),IF(I109=0,"Faturasız",IF(I109&gt;1,"Birden çok fatura",IF(ABS(H109)&gt;0.01,"Tutar farkı","Tamam")))))</f>
        <v/>
      </c>
    </row>
    <row r="110">
      <c r="A110" s="12" t="n"/>
      <c r="B110" s="13" t="n"/>
      <c r="C110" s="14" t="n"/>
      <c r="D110" s="15" t="n"/>
      <c r="E110" s="12" t="n"/>
      <c r="F110" s="16">
        <f>IF(B110="","",IFERROR(INDEX(Faturalar!$A$2:$A$501,MATCH(B110&amp;"",Faturalar!$C$2:$C$501,0)),""))</f>
        <v/>
      </c>
      <c r="G110" s="17">
        <f>IF(F110="","",SUMIF(Faturalar!$C$2:$C$501,B110&amp;"",Faturalar!$D$2:$D$501))</f>
        <v/>
      </c>
      <c r="H110" s="17">
        <f>IF(OR(B110="",F110=""),"",ROUND(G110-D110,2))</f>
        <v/>
      </c>
      <c r="I110" s="16">
        <f>IF(B110="","",COUNTIF(Faturalar!$C$2:$C$501,B110&amp;""))</f>
        <v/>
      </c>
      <c r="J110" s="16">
        <f>IF(B110="","",IF(E110="Evet",IF(I110&gt;0,"İptal/iade: iade belgesini kontrol et","İptal/iade: fatura yok"),IF(I110=0,"Faturasız",IF(I110&gt;1,"Birden çok fatura",IF(ABS(H110)&gt;0.01,"Tutar farkı","Tamam")))))</f>
        <v/>
      </c>
    </row>
    <row r="111">
      <c r="A111" s="12" t="n"/>
      <c r="B111" s="13" t="n"/>
      <c r="C111" s="14" t="n"/>
      <c r="D111" s="15" t="n"/>
      <c r="E111" s="12" t="n"/>
      <c r="F111" s="16">
        <f>IF(B111="","",IFERROR(INDEX(Faturalar!$A$2:$A$501,MATCH(B111&amp;"",Faturalar!$C$2:$C$501,0)),""))</f>
        <v/>
      </c>
      <c r="G111" s="17">
        <f>IF(F111="","",SUMIF(Faturalar!$C$2:$C$501,B111&amp;"",Faturalar!$D$2:$D$501))</f>
        <v/>
      </c>
      <c r="H111" s="17">
        <f>IF(OR(B111="",F111=""),"",ROUND(G111-D111,2))</f>
        <v/>
      </c>
      <c r="I111" s="16">
        <f>IF(B111="","",COUNTIF(Faturalar!$C$2:$C$501,B111&amp;""))</f>
        <v/>
      </c>
      <c r="J111" s="16">
        <f>IF(B111="","",IF(E111="Evet",IF(I111&gt;0,"İptal/iade: iade belgesini kontrol et","İptal/iade: fatura yok"),IF(I111=0,"Faturasız",IF(I111&gt;1,"Birden çok fatura",IF(ABS(H111)&gt;0.01,"Tutar farkı","Tamam")))))</f>
        <v/>
      </c>
    </row>
    <row r="112">
      <c r="A112" s="12" t="n"/>
      <c r="B112" s="13" t="n"/>
      <c r="C112" s="14" t="n"/>
      <c r="D112" s="15" t="n"/>
      <c r="E112" s="12" t="n"/>
      <c r="F112" s="16">
        <f>IF(B112="","",IFERROR(INDEX(Faturalar!$A$2:$A$501,MATCH(B112&amp;"",Faturalar!$C$2:$C$501,0)),""))</f>
        <v/>
      </c>
      <c r="G112" s="17">
        <f>IF(F112="","",SUMIF(Faturalar!$C$2:$C$501,B112&amp;"",Faturalar!$D$2:$D$501))</f>
        <v/>
      </c>
      <c r="H112" s="17">
        <f>IF(OR(B112="",F112=""),"",ROUND(G112-D112,2))</f>
        <v/>
      </c>
      <c r="I112" s="16">
        <f>IF(B112="","",COUNTIF(Faturalar!$C$2:$C$501,B112&amp;""))</f>
        <v/>
      </c>
      <c r="J112" s="16">
        <f>IF(B112="","",IF(E112="Evet",IF(I112&gt;0,"İptal/iade: iade belgesini kontrol et","İptal/iade: fatura yok"),IF(I112=0,"Faturasız",IF(I112&gt;1,"Birden çok fatura",IF(ABS(H112)&gt;0.01,"Tutar farkı","Tamam")))))</f>
        <v/>
      </c>
    </row>
    <row r="113">
      <c r="A113" s="12" t="n"/>
      <c r="B113" s="13" t="n"/>
      <c r="C113" s="14" t="n"/>
      <c r="D113" s="15" t="n"/>
      <c r="E113" s="12" t="n"/>
      <c r="F113" s="16">
        <f>IF(B113="","",IFERROR(INDEX(Faturalar!$A$2:$A$501,MATCH(B113&amp;"",Faturalar!$C$2:$C$501,0)),""))</f>
        <v/>
      </c>
      <c r="G113" s="17">
        <f>IF(F113="","",SUMIF(Faturalar!$C$2:$C$501,B113&amp;"",Faturalar!$D$2:$D$501))</f>
        <v/>
      </c>
      <c r="H113" s="17">
        <f>IF(OR(B113="",F113=""),"",ROUND(G113-D113,2))</f>
        <v/>
      </c>
      <c r="I113" s="16">
        <f>IF(B113="","",COUNTIF(Faturalar!$C$2:$C$501,B113&amp;""))</f>
        <v/>
      </c>
      <c r="J113" s="16">
        <f>IF(B113="","",IF(E113="Evet",IF(I113&gt;0,"İptal/iade: iade belgesini kontrol et","İptal/iade: fatura yok"),IF(I113=0,"Faturasız",IF(I113&gt;1,"Birden çok fatura",IF(ABS(H113)&gt;0.01,"Tutar farkı","Tamam")))))</f>
        <v/>
      </c>
    </row>
    <row r="114">
      <c r="A114" s="12" t="n"/>
      <c r="B114" s="13" t="n"/>
      <c r="C114" s="14" t="n"/>
      <c r="D114" s="15" t="n"/>
      <c r="E114" s="12" t="n"/>
      <c r="F114" s="16">
        <f>IF(B114="","",IFERROR(INDEX(Faturalar!$A$2:$A$501,MATCH(B114&amp;"",Faturalar!$C$2:$C$501,0)),""))</f>
        <v/>
      </c>
      <c r="G114" s="17">
        <f>IF(F114="","",SUMIF(Faturalar!$C$2:$C$501,B114&amp;"",Faturalar!$D$2:$D$501))</f>
        <v/>
      </c>
      <c r="H114" s="17">
        <f>IF(OR(B114="",F114=""),"",ROUND(G114-D114,2))</f>
        <v/>
      </c>
      <c r="I114" s="16">
        <f>IF(B114="","",COUNTIF(Faturalar!$C$2:$C$501,B114&amp;""))</f>
        <v/>
      </c>
      <c r="J114" s="16">
        <f>IF(B114="","",IF(E114="Evet",IF(I114&gt;0,"İptal/iade: iade belgesini kontrol et","İptal/iade: fatura yok"),IF(I114=0,"Faturasız",IF(I114&gt;1,"Birden çok fatura",IF(ABS(H114)&gt;0.01,"Tutar farkı","Tamam")))))</f>
        <v/>
      </c>
    </row>
    <row r="115">
      <c r="A115" s="12" t="n"/>
      <c r="B115" s="13" t="n"/>
      <c r="C115" s="14" t="n"/>
      <c r="D115" s="15" t="n"/>
      <c r="E115" s="12" t="n"/>
      <c r="F115" s="16">
        <f>IF(B115="","",IFERROR(INDEX(Faturalar!$A$2:$A$501,MATCH(B115&amp;"",Faturalar!$C$2:$C$501,0)),""))</f>
        <v/>
      </c>
      <c r="G115" s="17">
        <f>IF(F115="","",SUMIF(Faturalar!$C$2:$C$501,B115&amp;"",Faturalar!$D$2:$D$501))</f>
        <v/>
      </c>
      <c r="H115" s="17">
        <f>IF(OR(B115="",F115=""),"",ROUND(G115-D115,2))</f>
        <v/>
      </c>
      <c r="I115" s="16">
        <f>IF(B115="","",COUNTIF(Faturalar!$C$2:$C$501,B115&amp;""))</f>
        <v/>
      </c>
      <c r="J115" s="16">
        <f>IF(B115="","",IF(E115="Evet",IF(I115&gt;0,"İptal/iade: iade belgesini kontrol et","İptal/iade: fatura yok"),IF(I115=0,"Faturasız",IF(I115&gt;1,"Birden çok fatura",IF(ABS(H115)&gt;0.01,"Tutar farkı","Tamam")))))</f>
        <v/>
      </c>
    </row>
    <row r="116">
      <c r="A116" s="12" t="n"/>
      <c r="B116" s="13" t="n"/>
      <c r="C116" s="14" t="n"/>
      <c r="D116" s="15" t="n"/>
      <c r="E116" s="12" t="n"/>
      <c r="F116" s="16">
        <f>IF(B116="","",IFERROR(INDEX(Faturalar!$A$2:$A$501,MATCH(B116&amp;"",Faturalar!$C$2:$C$501,0)),""))</f>
        <v/>
      </c>
      <c r="G116" s="17">
        <f>IF(F116="","",SUMIF(Faturalar!$C$2:$C$501,B116&amp;"",Faturalar!$D$2:$D$501))</f>
        <v/>
      </c>
      <c r="H116" s="17">
        <f>IF(OR(B116="",F116=""),"",ROUND(G116-D116,2))</f>
        <v/>
      </c>
      <c r="I116" s="16">
        <f>IF(B116="","",COUNTIF(Faturalar!$C$2:$C$501,B116&amp;""))</f>
        <v/>
      </c>
      <c r="J116" s="16">
        <f>IF(B116="","",IF(E116="Evet",IF(I116&gt;0,"İptal/iade: iade belgesini kontrol et","İptal/iade: fatura yok"),IF(I116=0,"Faturasız",IF(I116&gt;1,"Birden çok fatura",IF(ABS(H116)&gt;0.01,"Tutar farkı","Tamam")))))</f>
        <v/>
      </c>
    </row>
    <row r="117">
      <c r="A117" s="12" t="n"/>
      <c r="B117" s="13" t="n"/>
      <c r="C117" s="14" t="n"/>
      <c r="D117" s="15" t="n"/>
      <c r="E117" s="12" t="n"/>
      <c r="F117" s="16">
        <f>IF(B117="","",IFERROR(INDEX(Faturalar!$A$2:$A$501,MATCH(B117&amp;"",Faturalar!$C$2:$C$501,0)),""))</f>
        <v/>
      </c>
      <c r="G117" s="17">
        <f>IF(F117="","",SUMIF(Faturalar!$C$2:$C$501,B117&amp;"",Faturalar!$D$2:$D$501))</f>
        <v/>
      </c>
      <c r="H117" s="17">
        <f>IF(OR(B117="",F117=""),"",ROUND(G117-D117,2))</f>
        <v/>
      </c>
      <c r="I117" s="16">
        <f>IF(B117="","",COUNTIF(Faturalar!$C$2:$C$501,B117&amp;""))</f>
        <v/>
      </c>
      <c r="J117" s="16">
        <f>IF(B117="","",IF(E117="Evet",IF(I117&gt;0,"İptal/iade: iade belgesini kontrol et","İptal/iade: fatura yok"),IF(I117=0,"Faturasız",IF(I117&gt;1,"Birden çok fatura",IF(ABS(H117)&gt;0.01,"Tutar farkı","Tamam")))))</f>
        <v/>
      </c>
    </row>
    <row r="118">
      <c r="A118" s="12" t="n"/>
      <c r="B118" s="13" t="n"/>
      <c r="C118" s="14" t="n"/>
      <c r="D118" s="15" t="n"/>
      <c r="E118" s="12" t="n"/>
      <c r="F118" s="16">
        <f>IF(B118="","",IFERROR(INDEX(Faturalar!$A$2:$A$501,MATCH(B118&amp;"",Faturalar!$C$2:$C$501,0)),""))</f>
        <v/>
      </c>
      <c r="G118" s="17">
        <f>IF(F118="","",SUMIF(Faturalar!$C$2:$C$501,B118&amp;"",Faturalar!$D$2:$D$501))</f>
        <v/>
      </c>
      <c r="H118" s="17">
        <f>IF(OR(B118="",F118=""),"",ROUND(G118-D118,2))</f>
        <v/>
      </c>
      <c r="I118" s="16">
        <f>IF(B118="","",COUNTIF(Faturalar!$C$2:$C$501,B118&amp;""))</f>
        <v/>
      </c>
      <c r="J118" s="16">
        <f>IF(B118="","",IF(E118="Evet",IF(I118&gt;0,"İptal/iade: iade belgesini kontrol et","İptal/iade: fatura yok"),IF(I118=0,"Faturasız",IF(I118&gt;1,"Birden çok fatura",IF(ABS(H118)&gt;0.01,"Tutar farkı","Tamam")))))</f>
        <v/>
      </c>
    </row>
    <row r="119">
      <c r="A119" s="12" t="n"/>
      <c r="B119" s="13" t="n"/>
      <c r="C119" s="14" t="n"/>
      <c r="D119" s="15" t="n"/>
      <c r="E119" s="12" t="n"/>
      <c r="F119" s="16">
        <f>IF(B119="","",IFERROR(INDEX(Faturalar!$A$2:$A$501,MATCH(B119&amp;"",Faturalar!$C$2:$C$501,0)),""))</f>
        <v/>
      </c>
      <c r="G119" s="17">
        <f>IF(F119="","",SUMIF(Faturalar!$C$2:$C$501,B119&amp;"",Faturalar!$D$2:$D$501))</f>
        <v/>
      </c>
      <c r="H119" s="17">
        <f>IF(OR(B119="",F119=""),"",ROUND(G119-D119,2))</f>
        <v/>
      </c>
      <c r="I119" s="16">
        <f>IF(B119="","",COUNTIF(Faturalar!$C$2:$C$501,B119&amp;""))</f>
        <v/>
      </c>
      <c r="J119" s="16">
        <f>IF(B119="","",IF(E119="Evet",IF(I119&gt;0,"İptal/iade: iade belgesini kontrol et","İptal/iade: fatura yok"),IF(I119=0,"Faturasız",IF(I119&gt;1,"Birden çok fatura",IF(ABS(H119)&gt;0.01,"Tutar farkı","Tamam")))))</f>
        <v/>
      </c>
    </row>
    <row r="120">
      <c r="A120" s="12" t="n"/>
      <c r="B120" s="13" t="n"/>
      <c r="C120" s="14" t="n"/>
      <c r="D120" s="15" t="n"/>
      <c r="E120" s="12" t="n"/>
      <c r="F120" s="16">
        <f>IF(B120="","",IFERROR(INDEX(Faturalar!$A$2:$A$501,MATCH(B120&amp;"",Faturalar!$C$2:$C$501,0)),""))</f>
        <v/>
      </c>
      <c r="G120" s="17">
        <f>IF(F120="","",SUMIF(Faturalar!$C$2:$C$501,B120&amp;"",Faturalar!$D$2:$D$501))</f>
        <v/>
      </c>
      <c r="H120" s="17">
        <f>IF(OR(B120="",F120=""),"",ROUND(G120-D120,2))</f>
        <v/>
      </c>
      <c r="I120" s="16">
        <f>IF(B120="","",COUNTIF(Faturalar!$C$2:$C$501,B120&amp;""))</f>
        <v/>
      </c>
      <c r="J120" s="16">
        <f>IF(B120="","",IF(E120="Evet",IF(I120&gt;0,"İptal/iade: iade belgesini kontrol et","İptal/iade: fatura yok"),IF(I120=0,"Faturasız",IF(I120&gt;1,"Birden çok fatura",IF(ABS(H120)&gt;0.01,"Tutar farkı","Tamam")))))</f>
        <v/>
      </c>
    </row>
    <row r="121">
      <c r="A121" s="12" t="n"/>
      <c r="B121" s="13" t="n"/>
      <c r="C121" s="14" t="n"/>
      <c r="D121" s="15" t="n"/>
      <c r="E121" s="12" t="n"/>
      <c r="F121" s="16">
        <f>IF(B121="","",IFERROR(INDEX(Faturalar!$A$2:$A$501,MATCH(B121&amp;"",Faturalar!$C$2:$C$501,0)),""))</f>
        <v/>
      </c>
      <c r="G121" s="17">
        <f>IF(F121="","",SUMIF(Faturalar!$C$2:$C$501,B121&amp;"",Faturalar!$D$2:$D$501))</f>
        <v/>
      </c>
      <c r="H121" s="17">
        <f>IF(OR(B121="",F121=""),"",ROUND(G121-D121,2))</f>
        <v/>
      </c>
      <c r="I121" s="16">
        <f>IF(B121="","",COUNTIF(Faturalar!$C$2:$C$501,B121&amp;""))</f>
        <v/>
      </c>
      <c r="J121" s="16">
        <f>IF(B121="","",IF(E121="Evet",IF(I121&gt;0,"İptal/iade: iade belgesini kontrol et","İptal/iade: fatura yok"),IF(I121=0,"Faturasız",IF(I121&gt;1,"Birden çok fatura",IF(ABS(H121)&gt;0.01,"Tutar farkı","Tamam")))))</f>
        <v/>
      </c>
    </row>
    <row r="122">
      <c r="A122" s="12" t="n"/>
      <c r="B122" s="13" t="n"/>
      <c r="C122" s="14" t="n"/>
      <c r="D122" s="15" t="n"/>
      <c r="E122" s="12" t="n"/>
      <c r="F122" s="16">
        <f>IF(B122="","",IFERROR(INDEX(Faturalar!$A$2:$A$501,MATCH(B122&amp;"",Faturalar!$C$2:$C$501,0)),""))</f>
        <v/>
      </c>
      <c r="G122" s="17">
        <f>IF(F122="","",SUMIF(Faturalar!$C$2:$C$501,B122&amp;"",Faturalar!$D$2:$D$501))</f>
        <v/>
      </c>
      <c r="H122" s="17">
        <f>IF(OR(B122="",F122=""),"",ROUND(G122-D122,2))</f>
        <v/>
      </c>
      <c r="I122" s="16">
        <f>IF(B122="","",COUNTIF(Faturalar!$C$2:$C$501,B122&amp;""))</f>
        <v/>
      </c>
      <c r="J122" s="16">
        <f>IF(B122="","",IF(E122="Evet",IF(I122&gt;0,"İptal/iade: iade belgesini kontrol et","İptal/iade: fatura yok"),IF(I122=0,"Faturasız",IF(I122&gt;1,"Birden çok fatura",IF(ABS(H122)&gt;0.01,"Tutar farkı","Tamam")))))</f>
        <v/>
      </c>
    </row>
    <row r="123">
      <c r="A123" s="12" t="n"/>
      <c r="B123" s="13" t="n"/>
      <c r="C123" s="14" t="n"/>
      <c r="D123" s="15" t="n"/>
      <c r="E123" s="12" t="n"/>
      <c r="F123" s="16">
        <f>IF(B123="","",IFERROR(INDEX(Faturalar!$A$2:$A$501,MATCH(B123&amp;"",Faturalar!$C$2:$C$501,0)),""))</f>
        <v/>
      </c>
      <c r="G123" s="17">
        <f>IF(F123="","",SUMIF(Faturalar!$C$2:$C$501,B123&amp;"",Faturalar!$D$2:$D$501))</f>
        <v/>
      </c>
      <c r="H123" s="17">
        <f>IF(OR(B123="",F123=""),"",ROUND(G123-D123,2))</f>
        <v/>
      </c>
      <c r="I123" s="16">
        <f>IF(B123="","",COUNTIF(Faturalar!$C$2:$C$501,B123&amp;""))</f>
        <v/>
      </c>
      <c r="J123" s="16">
        <f>IF(B123="","",IF(E123="Evet",IF(I123&gt;0,"İptal/iade: iade belgesini kontrol et","İptal/iade: fatura yok"),IF(I123=0,"Faturasız",IF(I123&gt;1,"Birden çok fatura",IF(ABS(H123)&gt;0.01,"Tutar farkı","Tamam")))))</f>
        <v/>
      </c>
    </row>
    <row r="124">
      <c r="A124" s="12" t="n"/>
      <c r="B124" s="13" t="n"/>
      <c r="C124" s="14" t="n"/>
      <c r="D124" s="15" t="n"/>
      <c r="E124" s="12" t="n"/>
      <c r="F124" s="16">
        <f>IF(B124="","",IFERROR(INDEX(Faturalar!$A$2:$A$501,MATCH(B124&amp;"",Faturalar!$C$2:$C$501,0)),""))</f>
        <v/>
      </c>
      <c r="G124" s="17">
        <f>IF(F124="","",SUMIF(Faturalar!$C$2:$C$501,B124&amp;"",Faturalar!$D$2:$D$501))</f>
        <v/>
      </c>
      <c r="H124" s="17">
        <f>IF(OR(B124="",F124=""),"",ROUND(G124-D124,2))</f>
        <v/>
      </c>
      <c r="I124" s="16">
        <f>IF(B124="","",COUNTIF(Faturalar!$C$2:$C$501,B124&amp;""))</f>
        <v/>
      </c>
      <c r="J124" s="16">
        <f>IF(B124="","",IF(E124="Evet",IF(I124&gt;0,"İptal/iade: iade belgesini kontrol et","İptal/iade: fatura yok"),IF(I124=0,"Faturasız",IF(I124&gt;1,"Birden çok fatura",IF(ABS(H124)&gt;0.01,"Tutar farkı","Tamam")))))</f>
        <v/>
      </c>
    </row>
    <row r="125">
      <c r="A125" s="12" t="n"/>
      <c r="B125" s="13" t="n"/>
      <c r="C125" s="14" t="n"/>
      <c r="D125" s="15" t="n"/>
      <c r="E125" s="12" t="n"/>
      <c r="F125" s="16">
        <f>IF(B125="","",IFERROR(INDEX(Faturalar!$A$2:$A$501,MATCH(B125&amp;"",Faturalar!$C$2:$C$501,0)),""))</f>
        <v/>
      </c>
      <c r="G125" s="17">
        <f>IF(F125="","",SUMIF(Faturalar!$C$2:$C$501,B125&amp;"",Faturalar!$D$2:$D$501))</f>
        <v/>
      </c>
      <c r="H125" s="17">
        <f>IF(OR(B125="",F125=""),"",ROUND(G125-D125,2))</f>
        <v/>
      </c>
      <c r="I125" s="16">
        <f>IF(B125="","",COUNTIF(Faturalar!$C$2:$C$501,B125&amp;""))</f>
        <v/>
      </c>
      <c r="J125" s="16">
        <f>IF(B125="","",IF(E125="Evet",IF(I125&gt;0,"İptal/iade: iade belgesini kontrol et","İptal/iade: fatura yok"),IF(I125=0,"Faturasız",IF(I125&gt;1,"Birden çok fatura",IF(ABS(H125)&gt;0.01,"Tutar farkı","Tamam")))))</f>
        <v/>
      </c>
    </row>
    <row r="126">
      <c r="A126" s="12" t="n"/>
      <c r="B126" s="13" t="n"/>
      <c r="C126" s="14" t="n"/>
      <c r="D126" s="15" t="n"/>
      <c r="E126" s="12" t="n"/>
      <c r="F126" s="16">
        <f>IF(B126="","",IFERROR(INDEX(Faturalar!$A$2:$A$501,MATCH(B126&amp;"",Faturalar!$C$2:$C$501,0)),""))</f>
        <v/>
      </c>
      <c r="G126" s="17">
        <f>IF(F126="","",SUMIF(Faturalar!$C$2:$C$501,B126&amp;"",Faturalar!$D$2:$D$501))</f>
        <v/>
      </c>
      <c r="H126" s="17">
        <f>IF(OR(B126="",F126=""),"",ROUND(G126-D126,2))</f>
        <v/>
      </c>
      <c r="I126" s="16">
        <f>IF(B126="","",COUNTIF(Faturalar!$C$2:$C$501,B126&amp;""))</f>
        <v/>
      </c>
      <c r="J126" s="16">
        <f>IF(B126="","",IF(E126="Evet",IF(I126&gt;0,"İptal/iade: iade belgesini kontrol et","İptal/iade: fatura yok"),IF(I126=0,"Faturasız",IF(I126&gt;1,"Birden çok fatura",IF(ABS(H126)&gt;0.01,"Tutar farkı","Tamam")))))</f>
        <v/>
      </c>
    </row>
    <row r="127">
      <c r="A127" s="12" t="n"/>
      <c r="B127" s="13" t="n"/>
      <c r="C127" s="14" t="n"/>
      <c r="D127" s="15" t="n"/>
      <c r="E127" s="12" t="n"/>
      <c r="F127" s="16">
        <f>IF(B127="","",IFERROR(INDEX(Faturalar!$A$2:$A$501,MATCH(B127&amp;"",Faturalar!$C$2:$C$501,0)),""))</f>
        <v/>
      </c>
      <c r="G127" s="17">
        <f>IF(F127="","",SUMIF(Faturalar!$C$2:$C$501,B127&amp;"",Faturalar!$D$2:$D$501))</f>
        <v/>
      </c>
      <c r="H127" s="17">
        <f>IF(OR(B127="",F127=""),"",ROUND(G127-D127,2))</f>
        <v/>
      </c>
      <c r="I127" s="16">
        <f>IF(B127="","",COUNTIF(Faturalar!$C$2:$C$501,B127&amp;""))</f>
        <v/>
      </c>
      <c r="J127" s="16">
        <f>IF(B127="","",IF(E127="Evet",IF(I127&gt;0,"İptal/iade: iade belgesini kontrol et","İptal/iade: fatura yok"),IF(I127=0,"Faturasız",IF(I127&gt;1,"Birden çok fatura",IF(ABS(H127)&gt;0.01,"Tutar farkı","Tamam")))))</f>
        <v/>
      </c>
    </row>
    <row r="128">
      <c r="A128" s="12" t="n"/>
      <c r="B128" s="13" t="n"/>
      <c r="C128" s="14" t="n"/>
      <c r="D128" s="15" t="n"/>
      <c r="E128" s="12" t="n"/>
      <c r="F128" s="16">
        <f>IF(B128="","",IFERROR(INDEX(Faturalar!$A$2:$A$501,MATCH(B128&amp;"",Faturalar!$C$2:$C$501,0)),""))</f>
        <v/>
      </c>
      <c r="G128" s="17">
        <f>IF(F128="","",SUMIF(Faturalar!$C$2:$C$501,B128&amp;"",Faturalar!$D$2:$D$501))</f>
        <v/>
      </c>
      <c r="H128" s="17">
        <f>IF(OR(B128="",F128=""),"",ROUND(G128-D128,2))</f>
        <v/>
      </c>
      <c r="I128" s="16">
        <f>IF(B128="","",COUNTIF(Faturalar!$C$2:$C$501,B128&amp;""))</f>
        <v/>
      </c>
      <c r="J128" s="16">
        <f>IF(B128="","",IF(E128="Evet",IF(I128&gt;0,"İptal/iade: iade belgesini kontrol et","İptal/iade: fatura yok"),IF(I128=0,"Faturasız",IF(I128&gt;1,"Birden çok fatura",IF(ABS(H128)&gt;0.01,"Tutar farkı","Tamam")))))</f>
        <v/>
      </c>
    </row>
    <row r="129">
      <c r="A129" s="12" t="n"/>
      <c r="B129" s="13" t="n"/>
      <c r="C129" s="14" t="n"/>
      <c r="D129" s="15" t="n"/>
      <c r="E129" s="12" t="n"/>
      <c r="F129" s="16">
        <f>IF(B129="","",IFERROR(INDEX(Faturalar!$A$2:$A$501,MATCH(B129&amp;"",Faturalar!$C$2:$C$501,0)),""))</f>
        <v/>
      </c>
      <c r="G129" s="17">
        <f>IF(F129="","",SUMIF(Faturalar!$C$2:$C$501,B129&amp;"",Faturalar!$D$2:$D$501))</f>
        <v/>
      </c>
      <c r="H129" s="17">
        <f>IF(OR(B129="",F129=""),"",ROUND(G129-D129,2))</f>
        <v/>
      </c>
      <c r="I129" s="16">
        <f>IF(B129="","",COUNTIF(Faturalar!$C$2:$C$501,B129&amp;""))</f>
        <v/>
      </c>
      <c r="J129" s="16">
        <f>IF(B129="","",IF(E129="Evet",IF(I129&gt;0,"İptal/iade: iade belgesini kontrol et","İptal/iade: fatura yok"),IF(I129=0,"Faturasız",IF(I129&gt;1,"Birden çok fatura",IF(ABS(H129)&gt;0.01,"Tutar farkı","Tamam")))))</f>
        <v/>
      </c>
    </row>
    <row r="130">
      <c r="A130" s="12" t="n"/>
      <c r="B130" s="13" t="n"/>
      <c r="C130" s="14" t="n"/>
      <c r="D130" s="15" t="n"/>
      <c r="E130" s="12" t="n"/>
      <c r="F130" s="16">
        <f>IF(B130="","",IFERROR(INDEX(Faturalar!$A$2:$A$501,MATCH(B130&amp;"",Faturalar!$C$2:$C$501,0)),""))</f>
        <v/>
      </c>
      <c r="G130" s="17">
        <f>IF(F130="","",SUMIF(Faturalar!$C$2:$C$501,B130&amp;"",Faturalar!$D$2:$D$501))</f>
        <v/>
      </c>
      <c r="H130" s="17">
        <f>IF(OR(B130="",F130=""),"",ROUND(G130-D130,2))</f>
        <v/>
      </c>
      <c r="I130" s="16">
        <f>IF(B130="","",COUNTIF(Faturalar!$C$2:$C$501,B130&amp;""))</f>
        <v/>
      </c>
      <c r="J130" s="16">
        <f>IF(B130="","",IF(E130="Evet",IF(I130&gt;0,"İptal/iade: iade belgesini kontrol et","İptal/iade: fatura yok"),IF(I130=0,"Faturasız",IF(I130&gt;1,"Birden çok fatura",IF(ABS(H130)&gt;0.01,"Tutar farkı","Tamam")))))</f>
        <v/>
      </c>
    </row>
    <row r="131">
      <c r="A131" s="12" t="n"/>
      <c r="B131" s="13" t="n"/>
      <c r="C131" s="14" t="n"/>
      <c r="D131" s="15" t="n"/>
      <c r="E131" s="12" t="n"/>
      <c r="F131" s="16">
        <f>IF(B131="","",IFERROR(INDEX(Faturalar!$A$2:$A$501,MATCH(B131&amp;"",Faturalar!$C$2:$C$501,0)),""))</f>
        <v/>
      </c>
      <c r="G131" s="17">
        <f>IF(F131="","",SUMIF(Faturalar!$C$2:$C$501,B131&amp;"",Faturalar!$D$2:$D$501))</f>
        <v/>
      </c>
      <c r="H131" s="17">
        <f>IF(OR(B131="",F131=""),"",ROUND(G131-D131,2))</f>
        <v/>
      </c>
      <c r="I131" s="16">
        <f>IF(B131="","",COUNTIF(Faturalar!$C$2:$C$501,B131&amp;""))</f>
        <v/>
      </c>
      <c r="J131" s="16">
        <f>IF(B131="","",IF(E131="Evet",IF(I131&gt;0,"İptal/iade: iade belgesini kontrol et","İptal/iade: fatura yok"),IF(I131=0,"Faturasız",IF(I131&gt;1,"Birden çok fatura",IF(ABS(H131)&gt;0.01,"Tutar farkı","Tamam")))))</f>
        <v/>
      </c>
    </row>
    <row r="132">
      <c r="A132" s="12" t="n"/>
      <c r="B132" s="13" t="n"/>
      <c r="C132" s="14" t="n"/>
      <c r="D132" s="15" t="n"/>
      <c r="E132" s="12" t="n"/>
      <c r="F132" s="16">
        <f>IF(B132="","",IFERROR(INDEX(Faturalar!$A$2:$A$501,MATCH(B132&amp;"",Faturalar!$C$2:$C$501,0)),""))</f>
        <v/>
      </c>
      <c r="G132" s="17">
        <f>IF(F132="","",SUMIF(Faturalar!$C$2:$C$501,B132&amp;"",Faturalar!$D$2:$D$501))</f>
        <v/>
      </c>
      <c r="H132" s="17">
        <f>IF(OR(B132="",F132=""),"",ROUND(G132-D132,2))</f>
        <v/>
      </c>
      <c r="I132" s="16">
        <f>IF(B132="","",COUNTIF(Faturalar!$C$2:$C$501,B132&amp;""))</f>
        <v/>
      </c>
      <c r="J132" s="16">
        <f>IF(B132="","",IF(E132="Evet",IF(I132&gt;0,"İptal/iade: iade belgesini kontrol et","İptal/iade: fatura yok"),IF(I132=0,"Faturasız",IF(I132&gt;1,"Birden çok fatura",IF(ABS(H132)&gt;0.01,"Tutar farkı","Tamam")))))</f>
        <v/>
      </c>
    </row>
    <row r="133">
      <c r="A133" s="12" t="n"/>
      <c r="B133" s="13" t="n"/>
      <c r="C133" s="14" t="n"/>
      <c r="D133" s="15" t="n"/>
      <c r="E133" s="12" t="n"/>
      <c r="F133" s="16">
        <f>IF(B133="","",IFERROR(INDEX(Faturalar!$A$2:$A$501,MATCH(B133&amp;"",Faturalar!$C$2:$C$501,0)),""))</f>
        <v/>
      </c>
      <c r="G133" s="17">
        <f>IF(F133="","",SUMIF(Faturalar!$C$2:$C$501,B133&amp;"",Faturalar!$D$2:$D$501))</f>
        <v/>
      </c>
      <c r="H133" s="17">
        <f>IF(OR(B133="",F133=""),"",ROUND(G133-D133,2))</f>
        <v/>
      </c>
      <c r="I133" s="16">
        <f>IF(B133="","",COUNTIF(Faturalar!$C$2:$C$501,B133&amp;""))</f>
        <v/>
      </c>
      <c r="J133" s="16">
        <f>IF(B133="","",IF(E133="Evet",IF(I133&gt;0,"İptal/iade: iade belgesini kontrol et","İptal/iade: fatura yok"),IF(I133=0,"Faturasız",IF(I133&gt;1,"Birden çok fatura",IF(ABS(H133)&gt;0.01,"Tutar farkı","Tamam")))))</f>
        <v/>
      </c>
    </row>
    <row r="134">
      <c r="A134" s="12" t="n"/>
      <c r="B134" s="13" t="n"/>
      <c r="C134" s="14" t="n"/>
      <c r="D134" s="15" t="n"/>
      <c r="E134" s="12" t="n"/>
      <c r="F134" s="16">
        <f>IF(B134="","",IFERROR(INDEX(Faturalar!$A$2:$A$501,MATCH(B134&amp;"",Faturalar!$C$2:$C$501,0)),""))</f>
        <v/>
      </c>
      <c r="G134" s="17">
        <f>IF(F134="","",SUMIF(Faturalar!$C$2:$C$501,B134&amp;"",Faturalar!$D$2:$D$501))</f>
        <v/>
      </c>
      <c r="H134" s="17">
        <f>IF(OR(B134="",F134=""),"",ROUND(G134-D134,2))</f>
        <v/>
      </c>
      <c r="I134" s="16">
        <f>IF(B134="","",COUNTIF(Faturalar!$C$2:$C$501,B134&amp;""))</f>
        <v/>
      </c>
      <c r="J134" s="16">
        <f>IF(B134="","",IF(E134="Evet",IF(I134&gt;0,"İptal/iade: iade belgesini kontrol et","İptal/iade: fatura yok"),IF(I134=0,"Faturasız",IF(I134&gt;1,"Birden çok fatura",IF(ABS(H134)&gt;0.01,"Tutar farkı","Tamam")))))</f>
        <v/>
      </c>
    </row>
    <row r="135">
      <c r="A135" s="12" t="n"/>
      <c r="B135" s="13" t="n"/>
      <c r="C135" s="14" t="n"/>
      <c r="D135" s="15" t="n"/>
      <c r="E135" s="12" t="n"/>
      <c r="F135" s="16">
        <f>IF(B135="","",IFERROR(INDEX(Faturalar!$A$2:$A$501,MATCH(B135&amp;"",Faturalar!$C$2:$C$501,0)),""))</f>
        <v/>
      </c>
      <c r="G135" s="17">
        <f>IF(F135="","",SUMIF(Faturalar!$C$2:$C$501,B135&amp;"",Faturalar!$D$2:$D$501))</f>
        <v/>
      </c>
      <c r="H135" s="17">
        <f>IF(OR(B135="",F135=""),"",ROUND(G135-D135,2))</f>
        <v/>
      </c>
      <c r="I135" s="16">
        <f>IF(B135="","",COUNTIF(Faturalar!$C$2:$C$501,B135&amp;""))</f>
        <v/>
      </c>
      <c r="J135" s="16">
        <f>IF(B135="","",IF(E135="Evet",IF(I135&gt;0,"İptal/iade: iade belgesini kontrol et","İptal/iade: fatura yok"),IF(I135=0,"Faturasız",IF(I135&gt;1,"Birden çok fatura",IF(ABS(H135)&gt;0.01,"Tutar farkı","Tamam")))))</f>
        <v/>
      </c>
    </row>
    <row r="136">
      <c r="A136" s="12" t="n"/>
      <c r="B136" s="13" t="n"/>
      <c r="C136" s="14" t="n"/>
      <c r="D136" s="15" t="n"/>
      <c r="E136" s="12" t="n"/>
      <c r="F136" s="16">
        <f>IF(B136="","",IFERROR(INDEX(Faturalar!$A$2:$A$501,MATCH(B136&amp;"",Faturalar!$C$2:$C$501,0)),""))</f>
        <v/>
      </c>
      <c r="G136" s="17">
        <f>IF(F136="","",SUMIF(Faturalar!$C$2:$C$501,B136&amp;"",Faturalar!$D$2:$D$501))</f>
        <v/>
      </c>
      <c r="H136" s="17">
        <f>IF(OR(B136="",F136=""),"",ROUND(G136-D136,2))</f>
        <v/>
      </c>
      <c r="I136" s="16">
        <f>IF(B136="","",COUNTIF(Faturalar!$C$2:$C$501,B136&amp;""))</f>
        <v/>
      </c>
      <c r="J136" s="16">
        <f>IF(B136="","",IF(E136="Evet",IF(I136&gt;0,"İptal/iade: iade belgesini kontrol et","İptal/iade: fatura yok"),IF(I136=0,"Faturasız",IF(I136&gt;1,"Birden çok fatura",IF(ABS(H136)&gt;0.01,"Tutar farkı","Tamam")))))</f>
        <v/>
      </c>
    </row>
    <row r="137">
      <c r="A137" s="12" t="n"/>
      <c r="B137" s="13" t="n"/>
      <c r="C137" s="14" t="n"/>
      <c r="D137" s="15" t="n"/>
      <c r="E137" s="12" t="n"/>
      <c r="F137" s="16">
        <f>IF(B137="","",IFERROR(INDEX(Faturalar!$A$2:$A$501,MATCH(B137&amp;"",Faturalar!$C$2:$C$501,0)),""))</f>
        <v/>
      </c>
      <c r="G137" s="17">
        <f>IF(F137="","",SUMIF(Faturalar!$C$2:$C$501,B137&amp;"",Faturalar!$D$2:$D$501))</f>
        <v/>
      </c>
      <c r="H137" s="17">
        <f>IF(OR(B137="",F137=""),"",ROUND(G137-D137,2))</f>
        <v/>
      </c>
      <c r="I137" s="16">
        <f>IF(B137="","",COUNTIF(Faturalar!$C$2:$C$501,B137&amp;""))</f>
        <v/>
      </c>
      <c r="J137" s="16">
        <f>IF(B137="","",IF(E137="Evet",IF(I137&gt;0,"İptal/iade: iade belgesini kontrol et","İptal/iade: fatura yok"),IF(I137=0,"Faturasız",IF(I137&gt;1,"Birden çok fatura",IF(ABS(H137)&gt;0.01,"Tutar farkı","Tamam")))))</f>
        <v/>
      </c>
    </row>
    <row r="138">
      <c r="A138" s="12" t="n"/>
      <c r="B138" s="13" t="n"/>
      <c r="C138" s="14" t="n"/>
      <c r="D138" s="15" t="n"/>
      <c r="E138" s="12" t="n"/>
      <c r="F138" s="16">
        <f>IF(B138="","",IFERROR(INDEX(Faturalar!$A$2:$A$501,MATCH(B138&amp;"",Faturalar!$C$2:$C$501,0)),""))</f>
        <v/>
      </c>
      <c r="G138" s="17">
        <f>IF(F138="","",SUMIF(Faturalar!$C$2:$C$501,B138&amp;"",Faturalar!$D$2:$D$501))</f>
        <v/>
      </c>
      <c r="H138" s="17">
        <f>IF(OR(B138="",F138=""),"",ROUND(G138-D138,2))</f>
        <v/>
      </c>
      <c r="I138" s="16">
        <f>IF(B138="","",COUNTIF(Faturalar!$C$2:$C$501,B138&amp;""))</f>
        <v/>
      </c>
      <c r="J138" s="16">
        <f>IF(B138="","",IF(E138="Evet",IF(I138&gt;0,"İptal/iade: iade belgesini kontrol et","İptal/iade: fatura yok"),IF(I138=0,"Faturasız",IF(I138&gt;1,"Birden çok fatura",IF(ABS(H138)&gt;0.01,"Tutar farkı","Tamam")))))</f>
        <v/>
      </c>
    </row>
    <row r="139">
      <c r="A139" s="12" t="n"/>
      <c r="B139" s="13" t="n"/>
      <c r="C139" s="14" t="n"/>
      <c r="D139" s="15" t="n"/>
      <c r="E139" s="12" t="n"/>
      <c r="F139" s="16">
        <f>IF(B139="","",IFERROR(INDEX(Faturalar!$A$2:$A$501,MATCH(B139&amp;"",Faturalar!$C$2:$C$501,0)),""))</f>
        <v/>
      </c>
      <c r="G139" s="17">
        <f>IF(F139="","",SUMIF(Faturalar!$C$2:$C$501,B139&amp;"",Faturalar!$D$2:$D$501))</f>
        <v/>
      </c>
      <c r="H139" s="17">
        <f>IF(OR(B139="",F139=""),"",ROUND(G139-D139,2))</f>
        <v/>
      </c>
      <c r="I139" s="16">
        <f>IF(B139="","",COUNTIF(Faturalar!$C$2:$C$501,B139&amp;""))</f>
        <v/>
      </c>
      <c r="J139" s="16">
        <f>IF(B139="","",IF(E139="Evet",IF(I139&gt;0,"İptal/iade: iade belgesini kontrol et","İptal/iade: fatura yok"),IF(I139=0,"Faturasız",IF(I139&gt;1,"Birden çok fatura",IF(ABS(H139)&gt;0.01,"Tutar farkı","Tamam")))))</f>
        <v/>
      </c>
    </row>
    <row r="140">
      <c r="A140" s="12" t="n"/>
      <c r="B140" s="13" t="n"/>
      <c r="C140" s="14" t="n"/>
      <c r="D140" s="15" t="n"/>
      <c r="E140" s="12" t="n"/>
      <c r="F140" s="16">
        <f>IF(B140="","",IFERROR(INDEX(Faturalar!$A$2:$A$501,MATCH(B140&amp;"",Faturalar!$C$2:$C$501,0)),""))</f>
        <v/>
      </c>
      <c r="G140" s="17">
        <f>IF(F140="","",SUMIF(Faturalar!$C$2:$C$501,B140&amp;"",Faturalar!$D$2:$D$501))</f>
        <v/>
      </c>
      <c r="H140" s="17">
        <f>IF(OR(B140="",F140=""),"",ROUND(G140-D140,2))</f>
        <v/>
      </c>
      <c r="I140" s="16">
        <f>IF(B140="","",COUNTIF(Faturalar!$C$2:$C$501,B140&amp;""))</f>
        <v/>
      </c>
      <c r="J140" s="16">
        <f>IF(B140="","",IF(E140="Evet",IF(I140&gt;0,"İptal/iade: iade belgesini kontrol et","İptal/iade: fatura yok"),IF(I140=0,"Faturasız",IF(I140&gt;1,"Birden çok fatura",IF(ABS(H140)&gt;0.01,"Tutar farkı","Tamam")))))</f>
        <v/>
      </c>
    </row>
    <row r="141">
      <c r="A141" s="12" t="n"/>
      <c r="B141" s="13" t="n"/>
      <c r="C141" s="14" t="n"/>
      <c r="D141" s="15" t="n"/>
      <c r="E141" s="12" t="n"/>
      <c r="F141" s="16">
        <f>IF(B141="","",IFERROR(INDEX(Faturalar!$A$2:$A$501,MATCH(B141&amp;"",Faturalar!$C$2:$C$501,0)),""))</f>
        <v/>
      </c>
      <c r="G141" s="17">
        <f>IF(F141="","",SUMIF(Faturalar!$C$2:$C$501,B141&amp;"",Faturalar!$D$2:$D$501))</f>
        <v/>
      </c>
      <c r="H141" s="17">
        <f>IF(OR(B141="",F141=""),"",ROUND(G141-D141,2))</f>
        <v/>
      </c>
      <c r="I141" s="16">
        <f>IF(B141="","",COUNTIF(Faturalar!$C$2:$C$501,B141&amp;""))</f>
        <v/>
      </c>
      <c r="J141" s="16">
        <f>IF(B141="","",IF(E141="Evet",IF(I141&gt;0,"İptal/iade: iade belgesini kontrol et","İptal/iade: fatura yok"),IF(I141=0,"Faturasız",IF(I141&gt;1,"Birden çok fatura",IF(ABS(H141)&gt;0.01,"Tutar farkı","Tamam")))))</f>
        <v/>
      </c>
    </row>
    <row r="142">
      <c r="A142" s="12" t="n"/>
      <c r="B142" s="13" t="n"/>
      <c r="C142" s="14" t="n"/>
      <c r="D142" s="15" t="n"/>
      <c r="E142" s="12" t="n"/>
      <c r="F142" s="16">
        <f>IF(B142="","",IFERROR(INDEX(Faturalar!$A$2:$A$501,MATCH(B142&amp;"",Faturalar!$C$2:$C$501,0)),""))</f>
        <v/>
      </c>
      <c r="G142" s="17">
        <f>IF(F142="","",SUMIF(Faturalar!$C$2:$C$501,B142&amp;"",Faturalar!$D$2:$D$501))</f>
        <v/>
      </c>
      <c r="H142" s="17">
        <f>IF(OR(B142="",F142=""),"",ROUND(G142-D142,2))</f>
        <v/>
      </c>
      <c r="I142" s="16">
        <f>IF(B142="","",COUNTIF(Faturalar!$C$2:$C$501,B142&amp;""))</f>
        <v/>
      </c>
      <c r="J142" s="16">
        <f>IF(B142="","",IF(E142="Evet",IF(I142&gt;0,"İptal/iade: iade belgesini kontrol et","İptal/iade: fatura yok"),IF(I142=0,"Faturasız",IF(I142&gt;1,"Birden çok fatura",IF(ABS(H142)&gt;0.01,"Tutar farkı","Tamam")))))</f>
        <v/>
      </c>
    </row>
    <row r="143">
      <c r="A143" s="12" t="n"/>
      <c r="B143" s="13" t="n"/>
      <c r="C143" s="14" t="n"/>
      <c r="D143" s="15" t="n"/>
      <c r="E143" s="12" t="n"/>
      <c r="F143" s="16">
        <f>IF(B143="","",IFERROR(INDEX(Faturalar!$A$2:$A$501,MATCH(B143&amp;"",Faturalar!$C$2:$C$501,0)),""))</f>
        <v/>
      </c>
      <c r="G143" s="17">
        <f>IF(F143="","",SUMIF(Faturalar!$C$2:$C$501,B143&amp;"",Faturalar!$D$2:$D$501))</f>
        <v/>
      </c>
      <c r="H143" s="17">
        <f>IF(OR(B143="",F143=""),"",ROUND(G143-D143,2))</f>
        <v/>
      </c>
      <c r="I143" s="16">
        <f>IF(B143="","",COUNTIF(Faturalar!$C$2:$C$501,B143&amp;""))</f>
        <v/>
      </c>
      <c r="J143" s="16">
        <f>IF(B143="","",IF(E143="Evet",IF(I143&gt;0,"İptal/iade: iade belgesini kontrol et","İptal/iade: fatura yok"),IF(I143=0,"Faturasız",IF(I143&gt;1,"Birden çok fatura",IF(ABS(H143)&gt;0.01,"Tutar farkı","Tamam")))))</f>
        <v/>
      </c>
    </row>
    <row r="144">
      <c r="A144" s="12" t="n"/>
      <c r="B144" s="13" t="n"/>
      <c r="C144" s="14" t="n"/>
      <c r="D144" s="15" t="n"/>
      <c r="E144" s="12" t="n"/>
      <c r="F144" s="16">
        <f>IF(B144="","",IFERROR(INDEX(Faturalar!$A$2:$A$501,MATCH(B144&amp;"",Faturalar!$C$2:$C$501,0)),""))</f>
        <v/>
      </c>
      <c r="G144" s="17">
        <f>IF(F144="","",SUMIF(Faturalar!$C$2:$C$501,B144&amp;"",Faturalar!$D$2:$D$501))</f>
        <v/>
      </c>
      <c r="H144" s="17">
        <f>IF(OR(B144="",F144=""),"",ROUND(G144-D144,2))</f>
        <v/>
      </c>
      <c r="I144" s="16">
        <f>IF(B144="","",COUNTIF(Faturalar!$C$2:$C$501,B144&amp;""))</f>
        <v/>
      </c>
      <c r="J144" s="16">
        <f>IF(B144="","",IF(E144="Evet",IF(I144&gt;0,"İptal/iade: iade belgesini kontrol et","İptal/iade: fatura yok"),IF(I144=0,"Faturasız",IF(I144&gt;1,"Birden çok fatura",IF(ABS(H144)&gt;0.01,"Tutar farkı","Tamam")))))</f>
        <v/>
      </c>
    </row>
    <row r="145">
      <c r="A145" s="12" t="n"/>
      <c r="B145" s="13" t="n"/>
      <c r="C145" s="14" t="n"/>
      <c r="D145" s="15" t="n"/>
      <c r="E145" s="12" t="n"/>
      <c r="F145" s="16">
        <f>IF(B145="","",IFERROR(INDEX(Faturalar!$A$2:$A$501,MATCH(B145&amp;"",Faturalar!$C$2:$C$501,0)),""))</f>
        <v/>
      </c>
      <c r="G145" s="17">
        <f>IF(F145="","",SUMIF(Faturalar!$C$2:$C$501,B145&amp;"",Faturalar!$D$2:$D$501))</f>
        <v/>
      </c>
      <c r="H145" s="17">
        <f>IF(OR(B145="",F145=""),"",ROUND(G145-D145,2))</f>
        <v/>
      </c>
      <c r="I145" s="16">
        <f>IF(B145="","",COUNTIF(Faturalar!$C$2:$C$501,B145&amp;""))</f>
        <v/>
      </c>
      <c r="J145" s="16">
        <f>IF(B145="","",IF(E145="Evet",IF(I145&gt;0,"İptal/iade: iade belgesini kontrol et","İptal/iade: fatura yok"),IF(I145=0,"Faturasız",IF(I145&gt;1,"Birden çok fatura",IF(ABS(H145)&gt;0.01,"Tutar farkı","Tamam")))))</f>
        <v/>
      </c>
    </row>
    <row r="146">
      <c r="A146" s="12" t="n"/>
      <c r="B146" s="13" t="n"/>
      <c r="C146" s="14" t="n"/>
      <c r="D146" s="15" t="n"/>
      <c r="E146" s="12" t="n"/>
      <c r="F146" s="16">
        <f>IF(B146="","",IFERROR(INDEX(Faturalar!$A$2:$A$501,MATCH(B146&amp;"",Faturalar!$C$2:$C$501,0)),""))</f>
        <v/>
      </c>
      <c r="G146" s="17">
        <f>IF(F146="","",SUMIF(Faturalar!$C$2:$C$501,B146&amp;"",Faturalar!$D$2:$D$501))</f>
        <v/>
      </c>
      <c r="H146" s="17">
        <f>IF(OR(B146="",F146=""),"",ROUND(G146-D146,2))</f>
        <v/>
      </c>
      <c r="I146" s="16">
        <f>IF(B146="","",COUNTIF(Faturalar!$C$2:$C$501,B146&amp;""))</f>
        <v/>
      </c>
      <c r="J146" s="16">
        <f>IF(B146="","",IF(E146="Evet",IF(I146&gt;0,"İptal/iade: iade belgesini kontrol et","İptal/iade: fatura yok"),IF(I146=0,"Faturasız",IF(I146&gt;1,"Birden çok fatura",IF(ABS(H146)&gt;0.01,"Tutar farkı","Tamam")))))</f>
        <v/>
      </c>
    </row>
    <row r="147">
      <c r="A147" s="12" t="n"/>
      <c r="B147" s="13" t="n"/>
      <c r="C147" s="14" t="n"/>
      <c r="D147" s="15" t="n"/>
      <c r="E147" s="12" t="n"/>
      <c r="F147" s="16">
        <f>IF(B147="","",IFERROR(INDEX(Faturalar!$A$2:$A$501,MATCH(B147&amp;"",Faturalar!$C$2:$C$501,0)),""))</f>
        <v/>
      </c>
      <c r="G147" s="17">
        <f>IF(F147="","",SUMIF(Faturalar!$C$2:$C$501,B147&amp;"",Faturalar!$D$2:$D$501))</f>
        <v/>
      </c>
      <c r="H147" s="17">
        <f>IF(OR(B147="",F147=""),"",ROUND(G147-D147,2))</f>
        <v/>
      </c>
      <c r="I147" s="16">
        <f>IF(B147="","",COUNTIF(Faturalar!$C$2:$C$501,B147&amp;""))</f>
        <v/>
      </c>
      <c r="J147" s="16">
        <f>IF(B147="","",IF(E147="Evet",IF(I147&gt;0,"İptal/iade: iade belgesini kontrol et","İptal/iade: fatura yok"),IF(I147=0,"Faturasız",IF(I147&gt;1,"Birden çok fatura",IF(ABS(H147)&gt;0.01,"Tutar farkı","Tamam")))))</f>
        <v/>
      </c>
    </row>
    <row r="148">
      <c r="A148" s="12" t="n"/>
      <c r="B148" s="13" t="n"/>
      <c r="C148" s="14" t="n"/>
      <c r="D148" s="15" t="n"/>
      <c r="E148" s="12" t="n"/>
      <c r="F148" s="16">
        <f>IF(B148="","",IFERROR(INDEX(Faturalar!$A$2:$A$501,MATCH(B148&amp;"",Faturalar!$C$2:$C$501,0)),""))</f>
        <v/>
      </c>
      <c r="G148" s="17">
        <f>IF(F148="","",SUMIF(Faturalar!$C$2:$C$501,B148&amp;"",Faturalar!$D$2:$D$501))</f>
        <v/>
      </c>
      <c r="H148" s="17">
        <f>IF(OR(B148="",F148=""),"",ROUND(G148-D148,2))</f>
        <v/>
      </c>
      <c r="I148" s="16">
        <f>IF(B148="","",COUNTIF(Faturalar!$C$2:$C$501,B148&amp;""))</f>
        <v/>
      </c>
      <c r="J148" s="16">
        <f>IF(B148="","",IF(E148="Evet",IF(I148&gt;0,"İptal/iade: iade belgesini kontrol et","İptal/iade: fatura yok"),IF(I148=0,"Faturasız",IF(I148&gt;1,"Birden çok fatura",IF(ABS(H148)&gt;0.01,"Tutar farkı","Tamam")))))</f>
        <v/>
      </c>
    </row>
    <row r="149">
      <c r="A149" s="12" t="n"/>
      <c r="B149" s="13" t="n"/>
      <c r="C149" s="14" t="n"/>
      <c r="D149" s="15" t="n"/>
      <c r="E149" s="12" t="n"/>
      <c r="F149" s="16">
        <f>IF(B149="","",IFERROR(INDEX(Faturalar!$A$2:$A$501,MATCH(B149&amp;"",Faturalar!$C$2:$C$501,0)),""))</f>
        <v/>
      </c>
      <c r="G149" s="17">
        <f>IF(F149="","",SUMIF(Faturalar!$C$2:$C$501,B149&amp;"",Faturalar!$D$2:$D$501))</f>
        <v/>
      </c>
      <c r="H149" s="17">
        <f>IF(OR(B149="",F149=""),"",ROUND(G149-D149,2))</f>
        <v/>
      </c>
      <c r="I149" s="16">
        <f>IF(B149="","",COUNTIF(Faturalar!$C$2:$C$501,B149&amp;""))</f>
        <v/>
      </c>
      <c r="J149" s="16">
        <f>IF(B149="","",IF(E149="Evet",IF(I149&gt;0,"İptal/iade: iade belgesini kontrol et","İptal/iade: fatura yok"),IF(I149=0,"Faturasız",IF(I149&gt;1,"Birden çok fatura",IF(ABS(H149)&gt;0.01,"Tutar farkı","Tamam")))))</f>
        <v/>
      </c>
    </row>
    <row r="150">
      <c r="A150" s="12" t="n"/>
      <c r="B150" s="13" t="n"/>
      <c r="C150" s="14" t="n"/>
      <c r="D150" s="15" t="n"/>
      <c r="E150" s="12" t="n"/>
      <c r="F150" s="16">
        <f>IF(B150="","",IFERROR(INDEX(Faturalar!$A$2:$A$501,MATCH(B150&amp;"",Faturalar!$C$2:$C$501,0)),""))</f>
        <v/>
      </c>
      <c r="G150" s="17">
        <f>IF(F150="","",SUMIF(Faturalar!$C$2:$C$501,B150&amp;"",Faturalar!$D$2:$D$501))</f>
        <v/>
      </c>
      <c r="H150" s="17">
        <f>IF(OR(B150="",F150=""),"",ROUND(G150-D150,2))</f>
        <v/>
      </c>
      <c r="I150" s="16">
        <f>IF(B150="","",COUNTIF(Faturalar!$C$2:$C$501,B150&amp;""))</f>
        <v/>
      </c>
      <c r="J150" s="16">
        <f>IF(B150="","",IF(E150="Evet",IF(I150&gt;0,"İptal/iade: iade belgesini kontrol et","İptal/iade: fatura yok"),IF(I150=0,"Faturasız",IF(I150&gt;1,"Birden çok fatura",IF(ABS(H150)&gt;0.01,"Tutar farkı","Tamam")))))</f>
        <v/>
      </c>
    </row>
    <row r="151">
      <c r="A151" s="12" t="n"/>
      <c r="B151" s="13" t="n"/>
      <c r="C151" s="14" t="n"/>
      <c r="D151" s="15" t="n"/>
      <c r="E151" s="12" t="n"/>
      <c r="F151" s="16">
        <f>IF(B151="","",IFERROR(INDEX(Faturalar!$A$2:$A$501,MATCH(B151&amp;"",Faturalar!$C$2:$C$501,0)),""))</f>
        <v/>
      </c>
      <c r="G151" s="17">
        <f>IF(F151="","",SUMIF(Faturalar!$C$2:$C$501,B151&amp;"",Faturalar!$D$2:$D$501))</f>
        <v/>
      </c>
      <c r="H151" s="17">
        <f>IF(OR(B151="",F151=""),"",ROUND(G151-D151,2))</f>
        <v/>
      </c>
      <c r="I151" s="16">
        <f>IF(B151="","",COUNTIF(Faturalar!$C$2:$C$501,B151&amp;""))</f>
        <v/>
      </c>
      <c r="J151" s="16">
        <f>IF(B151="","",IF(E151="Evet",IF(I151&gt;0,"İptal/iade: iade belgesini kontrol et","İptal/iade: fatura yok"),IF(I151=0,"Faturasız",IF(I151&gt;1,"Birden çok fatura",IF(ABS(H151)&gt;0.01,"Tutar farkı","Tamam")))))</f>
        <v/>
      </c>
    </row>
    <row r="152">
      <c r="A152" s="12" t="n"/>
      <c r="B152" s="13" t="n"/>
      <c r="C152" s="14" t="n"/>
      <c r="D152" s="15" t="n"/>
      <c r="E152" s="12" t="n"/>
      <c r="F152" s="16">
        <f>IF(B152="","",IFERROR(INDEX(Faturalar!$A$2:$A$501,MATCH(B152&amp;"",Faturalar!$C$2:$C$501,0)),""))</f>
        <v/>
      </c>
      <c r="G152" s="17">
        <f>IF(F152="","",SUMIF(Faturalar!$C$2:$C$501,B152&amp;"",Faturalar!$D$2:$D$501))</f>
        <v/>
      </c>
      <c r="H152" s="17">
        <f>IF(OR(B152="",F152=""),"",ROUND(G152-D152,2))</f>
        <v/>
      </c>
      <c r="I152" s="16">
        <f>IF(B152="","",COUNTIF(Faturalar!$C$2:$C$501,B152&amp;""))</f>
        <v/>
      </c>
      <c r="J152" s="16">
        <f>IF(B152="","",IF(E152="Evet",IF(I152&gt;0,"İptal/iade: iade belgesini kontrol et","İptal/iade: fatura yok"),IF(I152=0,"Faturasız",IF(I152&gt;1,"Birden çok fatura",IF(ABS(H152)&gt;0.01,"Tutar farkı","Tamam")))))</f>
        <v/>
      </c>
    </row>
    <row r="153">
      <c r="A153" s="12" t="n"/>
      <c r="B153" s="13" t="n"/>
      <c r="C153" s="14" t="n"/>
      <c r="D153" s="15" t="n"/>
      <c r="E153" s="12" t="n"/>
      <c r="F153" s="16">
        <f>IF(B153="","",IFERROR(INDEX(Faturalar!$A$2:$A$501,MATCH(B153&amp;"",Faturalar!$C$2:$C$501,0)),""))</f>
        <v/>
      </c>
      <c r="G153" s="17">
        <f>IF(F153="","",SUMIF(Faturalar!$C$2:$C$501,B153&amp;"",Faturalar!$D$2:$D$501))</f>
        <v/>
      </c>
      <c r="H153" s="17">
        <f>IF(OR(B153="",F153=""),"",ROUND(G153-D153,2))</f>
        <v/>
      </c>
      <c r="I153" s="16">
        <f>IF(B153="","",COUNTIF(Faturalar!$C$2:$C$501,B153&amp;""))</f>
        <v/>
      </c>
      <c r="J153" s="16">
        <f>IF(B153="","",IF(E153="Evet",IF(I153&gt;0,"İptal/iade: iade belgesini kontrol et","İptal/iade: fatura yok"),IF(I153=0,"Faturasız",IF(I153&gt;1,"Birden çok fatura",IF(ABS(H153)&gt;0.01,"Tutar farkı","Tamam")))))</f>
        <v/>
      </c>
    </row>
    <row r="154">
      <c r="A154" s="12" t="n"/>
      <c r="B154" s="13" t="n"/>
      <c r="C154" s="14" t="n"/>
      <c r="D154" s="15" t="n"/>
      <c r="E154" s="12" t="n"/>
      <c r="F154" s="16">
        <f>IF(B154="","",IFERROR(INDEX(Faturalar!$A$2:$A$501,MATCH(B154&amp;"",Faturalar!$C$2:$C$501,0)),""))</f>
        <v/>
      </c>
      <c r="G154" s="17">
        <f>IF(F154="","",SUMIF(Faturalar!$C$2:$C$501,B154&amp;"",Faturalar!$D$2:$D$501))</f>
        <v/>
      </c>
      <c r="H154" s="17">
        <f>IF(OR(B154="",F154=""),"",ROUND(G154-D154,2))</f>
        <v/>
      </c>
      <c r="I154" s="16">
        <f>IF(B154="","",COUNTIF(Faturalar!$C$2:$C$501,B154&amp;""))</f>
        <v/>
      </c>
      <c r="J154" s="16">
        <f>IF(B154="","",IF(E154="Evet",IF(I154&gt;0,"İptal/iade: iade belgesini kontrol et","İptal/iade: fatura yok"),IF(I154=0,"Faturasız",IF(I154&gt;1,"Birden çok fatura",IF(ABS(H154)&gt;0.01,"Tutar farkı","Tamam")))))</f>
        <v/>
      </c>
    </row>
    <row r="155">
      <c r="A155" s="12" t="n"/>
      <c r="B155" s="13" t="n"/>
      <c r="C155" s="14" t="n"/>
      <c r="D155" s="15" t="n"/>
      <c r="E155" s="12" t="n"/>
      <c r="F155" s="16">
        <f>IF(B155="","",IFERROR(INDEX(Faturalar!$A$2:$A$501,MATCH(B155&amp;"",Faturalar!$C$2:$C$501,0)),""))</f>
        <v/>
      </c>
      <c r="G155" s="17">
        <f>IF(F155="","",SUMIF(Faturalar!$C$2:$C$501,B155&amp;"",Faturalar!$D$2:$D$501))</f>
        <v/>
      </c>
      <c r="H155" s="17">
        <f>IF(OR(B155="",F155=""),"",ROUND(G155-D155,2))</f>
        <v/>
      </c>
      <c r="I155" s="16">
        <f>IF(B155="","",COUNTIF(Faturalar!$C$2:$C$501,B155&amp;""))</f>
        <v/>
      </c>
      <c r="J155" s="16">
        <f>IF(B155="","",IF(E155="Evet",IF(I155&gt;0,"İptal/iade: iade belgesini kontrol et","İptal/iade: fatura yok"),IF(I155=0,"Faturasız",IF(I155&gt;1,"Birden çok fatura",IF(ABS(H155)&gt;0.01,"Tutar farkı","Tamam")))))</f>
        <v/>
      </c>
    </row>
    <row r="156">
      <c r="A156" s="12" t="n"/>
      <c r="B156" s="13" t="n"/>
      <c r="C156" s="14" t="n"/>
      <c r="D156" s="15" t="n"/>
      <c r="E156" s="12" t="n"/>
      <c r="F156" s="16">
        <f>IF(B156="","",IFERROR(INDEX(Faturalar!$A$2:$A$501,MATCH(B156&amp;"",Faturalar!$C$2:$C$501,0)),""))</f>
        <v/>
      </c>
      <c r="G156" s="17">
        <f>IF(F156="","",SUMIF(Faturalar!$C$2:$C$501,B156&amp;"",Faturalar!$D$2:$D$501))</f>
        <v/>
      </c>
      <c r="H156" s="17">
        <f>IF(OR(B156="",F156=""),"",ROUND(G156-D156,2))</f>
        <v/>
      </c>
      <c r="I156" s="16">
        <f>IF(B156="","",COUNTIF(Faturalar!$C$2:$C$501,B156&amp;""))</f>
        <v/>
      </c>
      <c r="J156" s="16">
        <f>IF(B156="","",IF(E156="Evet",IF(I156&gt;0,"İptal/iade: iade belgesini kontrol et","İptal/iade: fatura yok"),IF(I156=0,"Faturasız",IF(I156&gt;1,"Birden çok fatura",IF(ABS(H156)&gt;0.01,"Tutar farkı","Tamam")))))</f>
        <v/>
      </c>
    </row>
    <row r="157">
      <c r="A157" s="12" t="n"/>
      <c r="B157" s="13" t="n"/>
      <c r="C157" s="14" t="n"/>
      <c r="D157" s="15" t="n"/>
      <c r="E157" s="12" t="n"/>
      <c r="F157" s="16">
        <f>IF(B157="","",IFERROR(INDEX(Faturalar!$A$2:$A$501,MATCH(B157&amp;"",Faturalar!$C$2:$C$501,0)),""))</f>
        <v/>
      </c>
      <c r="G157" s="17">
        <f>IF(F157="","",SUMIF(Faturalar!$C$2:$C$501,B157&amp;"",Faturalar!$D$2:$D$501))</f>
        <v/>
      </c>
      <c r="H157" s="17">
        <f>IF(OR(B157="",F157=""),"",ROUND(G157-D157,2))</f>
        <v/>
      </c>
      <c r="I157" s="16">
        <f>IF(B157="","",COUNTIF(Faturalar!$C$2:$C$501,B157&amp;""))</f>
        <v/>
      </c>
      <c r="J157" s="16">
        <f>IF(B157="","",IF(E157="Evet",IF(I157&gt;0,"İptal/iade: iade belgesini kontrol et","İptal/iade: fatura yok"),IF(I157=0,"Faturasız",IF(I157&gt;1,"Birden çok fatura",IF(ABS(H157)&gt;0.01,"Tutar farkı","Tamam")))))</f>
        <v/>
      </c>
    </row>
    <row r="158">
      <c r="A158" s="12" t="n"/>
      <c r="B158" s="13" t="n"/>
      <c r="C158" s="14" t="n"/>
      <c r="D158" s="15" t="n"/>
      <c r="E158" s="12" t="n"/>
      <c r="F158" s="16">
        <f>IF(B158="","",IFERROR(INDEX(Faturalar!$A$2:$A$501,MATCH(B158&amp;"",Faturalar!$C$2:$C$501,0)),""))</f>
        <v/>
      </c>
      <c r="G158" s="17">
        <f>IF(F158="","",SUMIF(Faturalar!$C$2:$C$501,B158&amp;"",Faturalar!$D$2:$D$501))</f>
        <v/>
      </c>
      <c r="H158" s="17">
        <f>IF(OR(B158="",F158=""),"",ROUND(G158-D158,2))</f>
        <v/>
      </c>
      <c r="I158" s="16">
        <f>IF(B158="","",COUNTIF(Faturalar!$C$2:$C$501,B158&amp;""))</f>
        <v/>
      </c>
      <c r="J158" s="16">
        <f>IF(B158="","",IF(E158="Evet",IF(I158&gt;0,"İptal/iade: iade belgesini kontrol et","İptal/iade: fatura yok"),IF(I158=0,"Faturasız",IF(I158&gt;1,"Birden çok fatura",IF(ABS(H158)&gt;0.01,"Tutar farkı","Tamam")))))</f>
        <v/>
      </c>
    </row>
    <row r="159">
      <c r="A159" s="12" t="n"/>
      <c r="B159" s="13" t="n"/>
      <c r="C159" s="14" t="n"/>
      <c r="D159" s="15" t="n"/>
      <c r="E159" s="12" t="n"/>
      <c r="F159" s="16">
        <f>IF(B159="","",IFERROR(INDEX(Faturalar!$A$2:$A$501,MATCH(B159&amp;"",Faturalar!$C$2:$C$501,0)),""))</f>
        <v/>
      </c>
      <c r="G159" s="17">
        <f>IF(F159="","",SUMIF(Faturalar!$C$2:$C$501,B159&amp;"",Faturalar!$D$2:$D$501))</f>
        <v/>
      </c>
      <c r="H159" s="17">
        <f>IF(OR(B159="",F159=""),"",ROUND(G159-D159,2))</f>
        <v/>
      </c>
      <c r="I159" s="16">
        <f>IF(B159="","",COUNTIF(Faturalar!$C$2:$C$501,B159&amp;""))</f>
        <v/>
      </c>
      <c r="J159" s="16">
        <f>IF(B159="","",IF(E159="Evet",IF(I159&gt;0,"İptal/iade: iade belgesini kontrol et","İptal/iade: fatura yok"),IF(I159=0,"Faturasız",IF(I159&gt;1,"Birden çok fatura",IF(ABS(H159)&gt;0.01,"Tutar farkı","Tamam")))))</f>
        <v/>
      </c>
    </row>
    <row r="160">
      <c r="A160" s="12" t="n"/>
      <c r="B160" s="13" t="n"/>
      <c r="C160" s="14" t="n"/>
      <c r="D160" s="15" t="n"/>
      <c r="E160" s="12" t="n"/>
      <c r="F160" s="16">
        <f>IF(B160="","",IFERROR(INDEX(Faturalar!$A$2:$A$501,MATCH(B160&amp;"",Faturalar!$C$2:$C$501,0)),""))</f>
        <v/>
      </c>
      <c r="G160" s="17">
        <f>IF(F160="","",SUMIF(Faturalar!$C$2:$C$501,B160&amp;"",Faturalar!$D$2:$D$501))</f>
        <v/>
      </c>
      <c r="H160" s="17">
        <f>IF(OR(B160="",F160=""),"",ROUND(G160-D160,2))</f>
        <v/>
      </c>
      <c r="I160" s="16">
        <f>IF(B160="","",COUNTIF(Faturalar!$C$2:$C$501,B160&amp;""))</f>
        <v/>
      </c>
      <c r="J160" s="16">
        <f>IF(B160="","",IF(E160="Evet",IF(I160&gt;0,"İptal/iade: iade belgesini kontrol et","İptal/iade: fatura yok"),IF(I160=0,"Faturasız",IF(I160&gt;1,"Birden çok fatura",IF(ABS(H160)&gt;0.01,"Tutar farkı","Tamam")))))</f>
        <v/>
      </c>
    </row>
    <row r="161">
      <c r="A161" s="12" t="n"/>
      <c r="B161" s="13" t="n"/>
      <c r="C161" s="14" t="n"/>
      <c r="D161" s="15" t="n"/>
      <c r="E161" s="12" t="n"/>
      <c r="F161" s="16">
        <f>IF(B161="","",IFERROR(INDEX(Faturalar!$A$2:$A$501,MATCH(B161&amp;"",Faturalar!$C$2:$C$501,0)),""))</f>
        <v/>
      </c>
      <c r="G161" s="17">
        <f>IF(F161="","",SUMIF(Faturalar!$C$2:$C$501,B161&amp;"",Faturalar!$D$2:$D$501))</f>
        <v/>
      </c>
      <c r="H161" s="17">
        <f>IF(OR(B161="",F161=""),"",ROUND(G161-D161,2))</f>
        <v/>
      </c>
      <c r="I161" s="16">
        <f>IF(B161="","",COUNTIF(Faturalar!$C$2:$C$501,B161&amp;""))</f>
        <v/>
      </c>
      <c r="J161" s="16">
        <f>IF(B161="","",IF(E161="Evet",IF(I161&gt;0,"İptal/iade: iade belgesini kontrol et","İptal/iade: fatura yok"),IF(I161=0,"Faturasız",IF(I161&gt;1,"Birden çok fatura",IF(ABS(H161)&gt;0.01,"Tutar farkı","Tamam")))))</f>
        <v/>
      </c>
    </row>
    <row r="162">
      <c r="A162" s="12" t="n"/>
      <c r="B162" s="13" t="n"/>
      <c r="C162" s="14" t="n"/>
      <c r="D162" s="15" t="n"/>
      <c r="E162" s="12" t="n"/>
      <c r="F162" s="16">
        <f>IF(B162="","",IFERROR(INDEX(Faturalar!$A$2:$A$501,MATCH(B162&amp;"",Faturalar!$C$2:$C$501,0)),""))</f>
        <v/>
      </c>
      <c r="G162" s="17">
        <f>IF(F162="","",SUMIF(Faturalar!$C$2:$C$501,B162&amp;"",Faturalar!$D$2:$D$501))</f>
        <v/>
      </c>
      <c r="H162" s="17">
        <f>IF(OR(B162="",F162=""),"",ROUND(G162-D162,2))</f>
        <v/>
      </c>
      <c r="I162" s="16">
        <f>IF(B162="","",COUNTIF(Faturalar!$C$2:$C$501,B162&amp;""))</f>
        <v/>
      </c>
      <c r="J162" s="16">
        <f>IF(B162="","",IF(E162="Evet",IF(I162&gt;0,"İptal/iade: iade belgesini kontrol et","İptal/iade: fatura yok"),IF(I162=0,"Faturasız",IF(I162&gt;1,"Birden çok fatura",IF(ABS(H162)&gt;0.01,"Tutar farkı","Tamam")))))</f>
        <v/>
      </c>
    </row>
    <row r="163">
      <c r="A163" s="12" t="n"/>
      <c r="B163" s="13" t="n"/>
      <c r="C163" s="14" t="n"/>
      <c r="D163" s="15" t="n"/>
      <c r="E163" s="12" t="n"/>
      <c r="F163" s="16">
        <f>IF(B163="","",IFERROR(INDEX(Faturalar!$A$2:$A$501,MATCH(B163&amp;"",Faturalar!$C$2:$C$501,0)),""))</f>
        <v/>
      </c>
      <c r="G163" s="17">
        <f>IF(F163="","",SUMIF(Faturalar!$C$2:$C$501,B163&amp;"",Faturalar!$D$2:$D$501))</f>
        <v/>
      </c>
      <c r="H163" s="17">
        <f>IF(OR(B163="",F163=""),"",ROUND(G163-D163,2))</f>
        <v/>
      </c>
      <c r="I163" s="16">
        <f>IF(B163="","",COUNTIF(Faturalar!$C$2:$C$501,B163&amp;""))</f>
        <v/>
      </c>
      <c r="J163" s="16">
        <f>IF(B163="","",IF(E163="Evet",IF(I163&gt;0,"İptal/iade: iade belgesini kontrol et","İptal/iade: fatura yok"),IF(I163=0,"Faturasız",IF(I163&gt;1,"Birden çok fatura",IF(ABS(H163)&gt;0.01,"Tutar farkı","Tamam")))))</f>
        <v/>
      </c>
    </row>
    <row r="164">
      <c r="A164" s="12" t="n"/>
      <c r="B164" s="13" t="n"/>
      <c r="C164" s="14" t="n"/>
      <c r="D164" s="15" t="n"/>
      <c r="E164" s="12" t="n"/>
      <c r="F164" s="16">
        <f>IF(B164="","",IFERROR(INDEX(Faturalar!$A$2:$A$501,MATCH(B164&amp;"",Faturalar!$C$2:$C$501,0)),""))</f>
        <v/>
      </c>
      <c r="G164" s="17">
        <f>IF(F164="","",SUMIF(Faturalar!$C$2:$C$501,B164&amp;"",Faturalar!$D$2:$D$501))</f>
        <v/>
      </c>
      <c r="H164" s="17">
        <f>IF(OR(B164="",F164=""),"",ROUND(G164-D164,2))</f>
        <v/>
      </c>
      <c r="I164" s="16">
        <f>IF(B164="","",COUNTIF(Faturalar!$C$2:$C$501,B164&amp;""))</f>
        <v/>
      </c>
      <c r="J164" s="16">
        <f>IF(B164="","",IF(E164="Evet",IF(I164&gt;0,"İptal/iade: iade belgesini kontrol et","İptal/iade: fatura yok"),IF(I164=0,"Faturasız",IF(I164&gt;1,"Birden çok fatura",IF(ABS(H164)&gt;0.01,"Tutar farkı","Tamam")))))</f>
        <v/>
      </c>
    </row>
    <row r="165">
      <c r="A165" s="12" t="n"/>
      <c r="B165" s="13" t="n"/>
      <c r="C165" s="14" t="n"/>
      <c r="D165" s="15" t="n"/>
      <c r="E165" s="12" t="n"/>
      <c r="F165" s="16">
        <f>IF(B165="","",IFERROR(INDEX(Faturalar!$A$2:$A$501,MATCH(B165&amp;"",Faturalar!$C$2:$C$501,0)),""))</f>
        <v/>
      </c>
      <c r="G165" s="17">
        <f>IF(F165="","",SUMIF(Faturalar!$C$2:$C$501,B165&amp;"",Faturalar!$D$2:$D$501))</f>
        <v/>
      </c>
      <c r="H165" s="17">
        <f>IF(OR(B165="",F165=""),"",ROUND(G165-D165,2))</f>
        <v/>
      </c>
      <c r="I165" s="16">
        <f>IF(B165="","",COUNTIF(Faturalar!$C$2:$C$501,B165&amp;""))</f>
        <v/>
      </c>
      <c r="J165" s="16">
        <f>IF(B165="","",IF(E165="Evet",IF(I165&gt;0,"İptal/iade: iade belgesini kontrol et","İptal/iade: fatura yok"),IF(I165=0,"Faturasız",IF(I165&gt;1,"Birden çok fatura",IF(ABS(H165)&gt;0.01,"Tutar farkı","Tamam")))))</f>
        <v/>
      </c>
    </row>
    <row r="166">
      <c r="A166" s="12" t="n"/>
      <c r="B166" s="13" t="n"/>
      <c r="C166" s="14" t="n"/>
      <c r="D166" s="15" t="n"/>
      <c r="E166" s="12" t="n"/>
      <c r="F166" s="16">
        <f>IF(B166="","",IFERROR(INDEX(Faturalar!$A$2:$A$501,MATCH(B166&amp;"",Faturalar!$C$2:$C$501,0)),""))</f>
        <v/>
      </c>
      <c r="G166" s="17">
        <f>IF(F166="","",SUMIF(Faturalar!$C$2:$C$501,B166&amp;"",Faturalar!$D$2:$D$501))</f>
        <v/>
      </c>
      <c r="H166" s="17">
        <f>IF(OR(B166="",F166=""),"",ROUND(G166-D166,2))</f>
        <v/>
      </c>
      <c r="I166" s="16">
        <f>IF(B166="","",COUNTIF(Faturalar!$C$2:$C$501,B166&amp;""))</f>
        <v/>
      </c>
      <c r="J166" s="16">
        <f>IF(B166="","",IF(E166="Evet",IF(I166&gt;0,"İptal/iade: iade belgesini kontrol et","İptal/iade: fatura yok"),IF(I166=0,"Faturasız",IF(I166&gt;1,"Birden çok fatura",IF(ABS(H166)&gt;0.01,"Tutar farkı","Tamam")))))</f>
        <v/>
      </c>
    </row>
    <row r="167">
      <c r="A167" s="12" t="n"/>
      <c r="B167" s="13" t="n"/>
      <c r="C167" s="14" t="n"/>
      <c r="D167" s="15" t="n"/>
      <c r="E167" s="12" t="n"/>
      <c r="F167" s="16">
        <f>IF(B167="","",IFERROR(INDEX(Faturalar!$A$2:$A$501,MATCH(B167&amp;"",Faturalar!$C$2:$C$501,0)),""))</f>
        <v/>
      </c>
      <c r="G167" s="17">
        <f>IF(F167="","",SUMIF(Faturalar!$C$2:$C$501,B167&amp;"",Faturalar!$D$2:$D$501))</f>
        <v/>
      </c>
      <c r="H167" s="17">
        <f>IF(OR(B167="",F167=""),"",ROUND(G167-D167,2))</f>
        <v/>
      </c>
      <c r="I167" s="16">
        <f>IF(B167="","",COUNTIF(Faturalar!$C$2:$C$501,B167&amp;""))</f>
        <v/>
      </c>
      <c r="J167" s="16">
        <f>IF(B167="","",IF(E167="Evet",IF(I167&gt;0,"İptal/iade: iade belgesini kontrol et","İptal/iade: fatura yok"),IF(I167=0,"Faturasız",IF(I167&gt;1,"Birden çok fatura",IF(ABS(H167)&gt;0.01,"Tutar farkı","Tamam")))))</f>
        <v/>
      </c>
    </row>
    <row r="168">
      <c r="A168" s="12" t="n"/>
      <c r="B168" s="13" t="n"/>
      <c r="C168" s="14" t="n"/>
      <c r="D168" s="15" t="n"/>
      <c r="E168" s="12" t="n"/>
      <c r="F168" s="16">
        <f>IF(B168="","",IFERROR(INDEX(Faturalar!$A$2:$A$501,MATCH(B168&amp;"",Faturalar!$C$2:$C$501,0)),""))</f>
        <v/>
      </c>
      <c r="G168" s="17">
        <f>IF(F168="","",SUMIF(Faturalar!$C$2:$C$501,B168&amp;"",Faturalar!$D$2:$D$501))</f>
        <v/>
      </c>
      <c r="H168" s="17">
        <f>IF(OR(B168="",F168=""),"",ROUND(G168-D168,2))</f>
        <v/>
      </c>
      <c r="I168" s="16">
        <f>IF(B168="","",COUNTIF(Faturalar!$C$2:$C$501,B168&amp;""))</f>
        <v/>
      </c>
      <c r="J168" s="16">
        <f>IF(B168="","",IF(E168="Evet",IF(I168&gt;0,"İptal/iade: iade belgesini kontrol et","İptal/iade: fatura yok"),IF(I168=0,"Faturasız",IF(I168&gt;1,"Birden çok fatura",IF(ABS(H168)&gt;0.01,"Tutar farkı","Tamam")))))</f>
        <v/>
      </c>
    </row>
    <row r="169">
      <c r="A169" s="12" t="n"/>
      <c r="B169" s="13" t="n"/>
      <c r="C169" s="14" t="n"/>
      <c r="D169" s="15" t="n"/>
      <c r="E169" s="12" t="n"/>
      <c r="F169" s="16">
        <f>IF(B169="","",IFERROR(INDEX(Faturalar!$A$2:$A$501,MATCH(B169&amp;"",Faturalar!$C$2:$C$501,0)),""))</f>
        <v/>
      </c>
      <c r="G169" s="17">
        <f>IF(F169="","",SUMIF(Faturalar!$C$2:$C$501,B169&amp;"",Faturalar!$D$2:$D$501))</f>
        <v/>
      </c>
      <c r="H169" s="17">
        <f>IF(OR(B169="",F169=""),"",ROUND(G169-D169,2))</f>
        <v/>
      </c>
      <c r="I169" s="16">
        <f>IF(B169="","",COUNTIF(Faturalar!$C$2:$C$501,B169&amp;""))</f>
        <v/>
      </c>
      <c r="J169" s="16">
        <f>IF(B169="","",IF(E169="Evet",IF(I169&gt;0,"İptal/iade: iade belgesini kontrol et","İptal/iade: fatura yok"),IF(I169=0,"Faturasız",IF(I169&gt;1,"Birden çok fatura",IF(ABS(H169)&gt;0.01,"Tutar farkı","Tamam")))))</f>
        <v/>
      </c>
    </row>
    <row r="170">
      <c r="A170" s="12" t="n"/>
      <c r="B170" s="13" t="n"/>
      <c r="C170" s="14" t="n"/>
      <c r="D170" s="15" t="n"/>
      <c r="E170" s="12" t="n"/>
      <c r="F170" s="16">
        <f>IF(B170="","",IFERROR(INDEX(Faturalar!$A$2:$A$501,MATCH(B170&amp;"",Faturalar!$C$2:$C$501,0)),""))</f>
        <v/>
      </c>
      <c r="G170" s="17">
        <f>IF(F170="","",SUMIF(Faturalar!$C$2:$C$501,B170&amp;"",Faturalar!$D$2:$D$501))</f>
        <v/>
      </c>
      <c r="H170" s="17">
        <f>IF(OR(B170="",F170=""),"",ROUND(G170-D170,2))</f>
        <v/>
      </c>
      <c r="I170" s="16">
        <f>IF(B170="","",COUNTIF(Faturalar!$C$2:$C$501,B170&amp;""))</f>
        <v/>
      </c>
      <c r="J170" s="16">
        <f>IF(B170="","",IF(E170="Evet",IF(I170&gt;0,"İptal/iade: iade belgesini kontrol et","İptal/iade: fatura yok"),IF(I170=0,"Faturasız",IF(I170&gt;1,"Birden çok fatura",IF(ABS(H170)&gt;0.01,"Tutar farkı","Tamam")))))</f>
        <v/>
      </c>
    </row>
    <row r="171">
      <c r="A171" s="12" t="n"/>
      <c r="B171" s="13" t="n"/>
      <c r="C171" s="14" t="n"/>
      <c r="D171" s="15" t="n"/>
      <c r="E171" s="12" t="n"/>
      <c r="F171" s="16">
        <f>IF(B171="","",IFERROR(INDEX(Faturalar!$A$2:$A$501,MATCH(B171&amp;"",Faturalar!$C$2:$C$501,0)),""))</f>
        <v/>
      </c>
      <c r="G171" s="17">
        <f>IF(F171="","",SUMIF(Faturalar!$C$2:$C$501,B171&amp;"",Faturalar!$D$2:$D$501))</f>
        <v/>
      </c>
      <c r="H171" s="17">
        <f>IF(OR(B171="",F171=""),"",ROUND(G171-D171,2))</f>
        <v/>
      </c>
      <c r="I171" s="16">
        <f>IF(B171="","",COUNTIF(Faturalar!$C$2:$C$501,B171&amp;""))</f>
        <v/>
      </c>
      <c r="J171" s="16">
        <f>IF(B171="","",IF(E171="Evet",IF(I171&gt;0,"İptal/iade: iade belgesini kontrol et","İptal/iade: fatura yok"),IF(I171=0,"Faturasız",IF(I171&gt;1,"Birden çok fatura",IF(ABS(H171)&gt;0.01,"Tutar farkı","Tamam")))))</f>
        <v/>
      </c>
    </row>
    <row r="172">
      <c r="A172" s="12" t="n"/>
      <c r="B172" s="13" t="n"/>
      <c r="C172" s="14" t="n"/>
      <c r="D172" s="15" t="n"/>
      <c r="E172" s="12" t="n"/>
      <c r="F172" s="16">
        <f>IF(B172="","",IFERROR(INDEX(Faturalar!$A$2:$A$501,MATCH(B172&amp;"",Faturalar!$C$2:$C$501,0)),""))</f>
        <v/>
      </c>
      <c r="G172" s="17">
        <f>IF(F172="","",SUMIF(Faturalar!$C$2:$C$501,B172&amp;"",Faturalar!$D$2:$D$501))</f>
        <v/>
      </c>
      <c r="H172" s="17">
        <f>IF(OR(B172="",F172=""),"",ROUND(G172-D172,2))</f>
        <v/>
      </c>
      <c r="I172" s="16">
        <f>IF(B172="","",COUNTIF(Faturalar!$C$2:$C$501,B172&amp;""))</f>
        <v/>
      </c>
      <c r="J172" s="16">
        <f>IF(B172="","",IF(E172="Evet",IF(I172&gt;0,"İptal/iade: iade belgesini kontrol et","İptal/iade: fatura yok"),IF(I172=0,"Faturasız",IF(I172&gt;1,"Birden çok fatura",IF(ABS(H172)&gt;0.01,"Tutar farkı","Tamam")))))</f>
        <v/>
      </c>
    </row>
    <row r="173">
      <c r="A173" s="12" t="n"/>
      <c r="B173" s="13" t="n"/>
      <c r="C173" s="14" t="n"/>
      <c r="D173" s="15" t="n"/>
      <c r="E173" s="12" t="n"/>
      <c r="F173" s="16">
        <f>IF(B173="","",IFERROR(INDEX(Faturalar!$A$2:$A$501,MATCH(B173&amp;"",Faturalar!$C$2:$C$501,0)),""))</f>
        <v/>
      </c>
      <c r="G173" s="17">
        <f>IF(F173="","",SUMIF(Faturalar!$C$2:$C$501,B173&amp;"",Faturalar!$D$2:$D$501))</f>
        <v/>
      </c>
      <c r="H173" s="17">
        <f>IF(OR(B173="",F173=""),"",ROUND(G173-D173,2))</f>
        <v/>
      </c>
      <c r="I173" s="16">
        <f>IF(B173="","",COUNTIF(Faturalar!$C$2:$C$501,B173&amp;""))</f>
        <v/>
      </c>
      <c r="J173" s="16">
        <f>IF(B173="","",IF(E173="Evet",IF(I173&gt;0,"İptal/iade: iade belgesini kontrol et","İptal/iade: fatura yok"),IF(I173=0,"Faturasız",IF(I173&gt;1,"Birden çok fatura",IF(ABS(H173)&gt;0.01,"Tutar farkı","Tamam")))))</f>
        <v/>
      </c>
    </row>
    <row r="174">
      <c r="A174" s="12" t="n"/>
      <c r="B174" s="13" t="n"/>
      <c r="C174" s="14" t="n"/>
      <c r="D174" s="15" t="n"/>
      <c r="E174" s="12" t="n"/>
      <c r="F174" s="16">
        <f>IF(B174="","",IFERROR(INDEX(Faturalar!$A$2:$A$501,MATCH(B174&amp;"",Faturalar!$C$2:$C$501,0)),""))</f>
        <v/>
      </c>
      <c r="G174" s="17">
        <f>IF(F174="","",SUMIF(Faturalar!$C$2:$C$501,B174&amp;"",Faturalar!$D$2:$D$501))</f>
        <v/>
      </c>
      <c r="H174" s="17">
        <f>IF(OR(B174="",F174=""),"",ROUND(G174-D174,2))</f>
        <v/>
      </c>
      <c r="I174" s="16">
        <f>IF(B174="","",COUNTIF(Faturalar!$C$2:$C$501,B174&amp;""))</f>
        <v/>
      </c>
      <c r="J174" s="16">
        <f>IF(B174="","",IF(E174="Evet",IF(I174&gt;0,"İptal/iade: iade belgesini kontrol et","İptal/iade: fatura yok"),IF(I174=0,"Faturasız",IF(I174&gt;1,"Birden çok fatura",IF(ABS(H174)&gt;0.01,"Tutar farkı","Tamam")))))</f>
        <v/>
      </c>
    </row>
    <row r="175">
      <c r="A175" s="12" t="n"/>
      <c r="B175" s="13" t="n"/>
      <c r="C175" s="14" t="n"/>
      <c r="D175" s="15" t="n"/>
      <c r="E175" s="12" t="n"/>
      <c r="F175" s="16">
        <f>IF(B175="","",IFERROR(INDEX(Faturalar!$A$2:$A$501,MATCH(B175&amp;"",Faturalar!$C$2:$C$501,0)),""))</f>
        <v/>
      </c>
      <c r="G175" s="17">
        <f>IF(F175="","",SUMIF(Faturalar!$C$2:$C$501,B175&amp;"",Faturalar!$D$2:$D$501))</f>
        <v/>
      </c>
      <c r="H175" s="17">
        <f>IF(OR(B175="",F175=""),"",ROUND(G175-D175,2))</f>
        <v/>
      </c>
      <c r="I175" s="16">
        <f>IF(B175="","",COUNTIF(Faturalar!$C$2:$C$501,B175&amp;""))</f>
        <v/>
      </c>
      <c r="J175" s="16">
        <f>IF(B175="","",IF(E175="Evet",IF(I175&gt;0,"İptal/iade: iade belgesini kontrol et","İptal/iade: fatura yok"),IF(I175=0,"Faturasız",IF(I175&gt;1,"Birden çok fatura",IF(ABS(H175)&gt;0.01,"Tutar farkı","Tamam")))))</f>
        <v/>
      </c>
    </row>
    <row r="176">
      <c r="A176" s="12" t="n"/>
      <c r="B176" s="13" t="n"/>
      <c r="C176" s="14" t="n"/>
      <c r="D176" s="15" t="n"/>
      <c r="E176" s="12" t="n"/>
      <c r="F176" s="16">
        <f>IF(B176="","",IFERROR(INDEX(Faturalar!$A$2:$A$501,MATCH(B176&amp;"",Faturalar!$C$2:$C$501,0)),""))</f>
        <v/>
      </c>
      <c r="G176" s="17">
        <f>IF(F176="","",SUMIF(Faturalar!$C$2:$C$501,B176&amp;"",Faturalar!$D$2:$D$501))</f>
        <v/>
      </c>
      <c r="H176" s="17">
        <f>IF(OR(B176="",F176=""),"",ROUND(G176-D176,2))</f>
        <v/>
      </c>
      <c r="I176" s="16">
        <f>IF(B176="","",COUNTIF(Faturalar!$C$2:$C$501,B176&amp;""))</f>
        <v/>
      </c>
      <c r="J176" s="16">
        <f>IF(B176="","",IF(E176="Evet",IF(I176&gt;0,"İptal/iade: iade belgesini kontrol et","İptal/iade: fatura yok"),IF(I176=0,"Faturasız",IF(I176&gt;1,"Birden çok fatura",IF(ABS(H176)&gt;0.01,"Tutar farkı","Tamam")))))</f>
        <v/>
      </c>
    </row>
    <row r="177">
      <c r="A177" s="12" t="n"/>
      <c r="B177" s="13" t="n"/>
      <c r="C177" s="14" t="n"/>
      <c r="D177" s="15" t="n"/>
      <c r="E177" s="12" t="n"/>
      <c r="F177" s="16">
        <f>IF(B177="","",IFERROR(INDEX(Faturalar!$A$2:$A$501,MATCH(B177&amp;"",Faturalar!$C$2:$C$501,0)),""))</f>
        <v/>
      </c>
      <c r="G177" s="17">
        <f>IF(F177="","",SUMIF(Faturalar!$C$2:$C$501,B177&amp;"",Faturalar!$D$2:$D$501))</f>
        <v/>
      </c>
      <c r="H177" s="17">
        <f>IF(OR(B177="",F177=""),"",ROUND(G177-D177,2))</f>
        <v/>
      </c>
      <c r="I177" s="16">
        <f>IF(B177="","",COUNTIF(Faturalar!$C$2:$C$501,B177&amp;""))</f>
        <v/>
      </c>
      <c r="J177" s="16">
        <f>IF(B177="","",IF(E177="Evet",IF(I177&gt;0,"İptal/iade: iade belgesini kontrol et","İptal/iade: fatura yok"),IF(I177=0,"Faturasız",IF(I177&gt;1,"Birden çok fatura",IF(ABS(H177)&gt;0.01,"Tutar farkı","Tamam")))))</f>
        <v/>
      </c>
    </row>
    <row r="178">
      <c r="A178" s="12" t="n"/>
      <c r="B178" s="13" t="n"/>
      <c r="C178" s="14" t="n"/>
      <c r="D178" s="15" t="n"/>
      <c r="E178" s="12" t="n"/>
      <c r="F178" s="16">
        <f>IF(B178="","",IFERROR(INDEX(Faturalar!$A$2:$A$501,MATCH(B178&amp;"",Faturalar!$C$2:$C$501,0)),""))</f>
        <v/>
      </c>
      <c r="G178" s="17">
        <f>IF(F178="","",SUMIF(Faturalar!$C$2:$C$501,B178&amp;"",Faturalar!$D$2:$D$501))</f>
        <v/>
      </c>
      <c r="H178" s="17">
        <f>IF(OR(B178="",F178=""),"",ROUND(G178-D178,2))</f>
        <v/>
      </c>
      <c r="I178" s="16">
        <f>IF(B178="","",COUNTIF(Faturalar!$C$2:$C$501,B178&amp;""))</f>
        <v/>
      </c>
      <c r="J178" s="16">
        <f>IF(B178="","",IF(E178="Evet",IF(I178&gt;0,"İptal/iade: iade belgesini kontrol et","İptal/iade: fatura yok"),IF(I178=0,"Faturasız",IF(I178&gt;1,"Birden çok fatura",IF(ABS(H178)&gt;0.01,"Tutar farkı","Tamam")))))</f>
        <v/>
      </c>
    </row>
    <row r="179">
      <c r="A179" s="12" t="n"/>
      <c r="B179" s="13" t="n"/>
      <c r="C179" s="14" t="n"/>
      <c r="D179" s="15" t="n"/>
      <c r="E179" s="12" t="n"/>
      <c r="F179" s="16">
        <f>IF(B179="","",IFERROR(INDEX(Faturalar!$A$2:$A$501,MATCH(B179&amp;"",Faturalar!$C$2:$C$501,0)),""))</f>
        <v/>
      </c>
      <c r="G179" s="17">
        <f>IF(F179="","",SUMIF(Faturalar!$C$2:$C$501,B179&amp;"",Faturalar!$D$2:$D$501))</f>
        <v/>
      </c>
      <c r="H179" s="17">
        <f>IF(OR(B179="",F179=""),"",ROUND(G179-D179,2))</f>
        <v/>
      </c>
      <c r="I179" s="16">
        <f>IF(B179="","",COUNTIF(Faturalar!$C$2:$C$501,B179&amp;""))</f>
        <v/>
      </c>
      <c r="J179" s="16">
        <f>IF(B179="","",IF(E179="Evet",IF(I179&gt;0,"İptal/iade: iade belgesini kontrol et","İptal/iade: fatura yok"),IF(I179=0,"Faturasız",IF(I179&gt;1,"Birden çok fatura",IF(ABS(H179)&gt;0.01,"Tutar farkı","Tamam")))))</f>
        <v/>
      </c>
    </row>
    <row r="180">
      <c r="A180" s="12" t="n"/>
      <c r="B180" s="13" t="n"/>
      <c r="C180" s="14" t="n"/>
      <c r="D180" s="15" t="n"/>
      <c r="E180" s="12" t="n"/>
      <c r="F180" s="16">
        <f>IF(B180="","",IFERROR(INDEX(Faturalar!$A$2:$A$501,MATCH(B180&amp;"",Faturalar!$C$2:$C$501,0)),""))</f>
        <v/>
      </c>
      <c r="G180" s="17">
        <f>IF(F180="","",SUMIF(Faturalar!$C$2:$C$501,B180&amp;"",Faturalar!$D$2:$D$501))</f>
        <v/>
      </c>
      <c r="H180" s="17">
        <f>IF(OR(B180="",F180=""),"",ROUND(G180-D180,2))</f>
        <v/>
      </c>
      <c r="I180" s="16">
        <f>IF(B180="","",COUNTIF(Faturalar!$C$2:$C$501,B180&amp;""))</f>
        <v/>
      </c>
      <c r="J180" s="16">
        <f>IF(B180="","",IF(E180="Evet",IF(I180&gt;0,"İptal/iade: iade belgesini kontrol et","İptal/iade: fatura yok"),IF(I180=0,"Faturasız",IF(I180&gt;1,"Birden çok fatura",IF(ABS(H180)&gt;0.01,"Tutar farkı","Tamam")))))</f>
        <v/>
      </c>
    </row>
    <row r="181">
      <c r="A181" s="12" t="n"/>
      <c r="B181" s="13" t="n"/>
      <c r="C181" s="14" t="n"/>
      <c r="D181" s="15" t="n"/>
      <c r="E181" s="12" t="n"/>
      <c r="F181" s="16">
        <f>IF(B181="","",IFERROR(INDEX(Faturalar!$A$2:$A$501,MATCH(B181&amp;"",Faturalar!$C$2:$C$501,0)),""))</f>
        <v/>
      </c>
      <c r="G181" s="17">
        <f>IF(F181="","",SUMIF(Faturalar!$C$2:$C$501,B181&amp;"",Faturalar!$D$2:$D$501))</f>
        <v/>
      </c>
      <c r="H181" s="17">
        <f>IF(OR(B181="",F181=""),"",ROUND(G181-D181,2))</f>
        <v/>
      </c>
      <c r="I181" s="16">
        <f>IF(B181="","",COUNTIF(Faturalar!$C$2:$C$501,B181&amp;""))</f>
        <v/>
      </c>
      <c r="J181" s="16">
        <f>IF(B181="","",IF(E181="Evet",IF(I181&gt;0,"İptal/iade: iade belgesini kontrol et","İptal/iade: fatura yok"),IF(I181=0,"Faturasız",IF(I181&gt;1,"Birden çok fatura",IF(ABS(H181)&gt;0.01,"Tutar farkı","Tamam")))))</f>
        <v/>
      </c>
    </row>
    <row r="182">
      <c r="A182" s="12" t="n"/>
      <c r="B182" s="13" t="n"/>
      <c r="C182" s="14" t="n"/>
      <c r="D182" s="15" t="n"/>
      <c r="E182" s="12" t="n"/>
      <c r="F182" s="16">
        <f>IF(B182="","",IFERROR(INDEX(Faturalar!$A$2:$A$501,MATCH(B182&amp;"",Faturalar!$C$2:$C$501,0)),""))</f>
        <v/>
      </c>
      <c r="G182" s="17">
        <f>IF(F182="","",SUMIF(Faturalar!$C$2:$C$501,B182&amp;"",Faturalar!$D$2:$D$501))</f>
        <v/>
      </c>
      <c r="H182" s="17">
        <f>IF(OR(B182="",F182=""),"",ROUND(G182-D182,2))</f>
        <v/>
      </c>
      <c r="I182" s="16">
        <f>IF(B182="","",COUNTIF(Faturalar!$C$2:$C$501,B182&amp;""))</f>
        <v/>
      </c>
      <c r="J182" s="16">
        <f>IF(B182="","",IF(E182="Evet",IF(I182&gt;0,"İptal/iade: iade belgesini kontrol et","İptal/iade: fatura yok"),IF(I182=0,"Faturasız",IF(I182&gt;1,"Birden çok fatura",IF(ABS(H182)&gt;0.01,"Tutar farkı","Tamam")))))</f>
        <v/>
      </c>
    </row>
    <row r="183">
      <c r="A183" s="12" t="n"/>
      <c r="B183" s="13" t="n"/>
      <c r="C183" s="14" t="n"/>
      <c r="D183" s="15" t="n"/>
      <c r="E183" s="12" t="n"/>
      <c r="F183" s="16">
        <f>IF(B183="","",IFERROR(INDEX(Faturalar!$A$2:$A$501,MATCH(B183&amp;"",Faturalar!$C$2:$C$501,0)),""))</f>
        <v/>
      </c>
      <c r="G183" s="17">
        <f>IF(F183="","",SUMIF(Faturalar!$C$2:$C$501,B183&amp;"",Faturalar!$D$2:$D$501))</f>
        <v/>
      </c>
      <c r="H183" s="17">
        <f>IF(OR(B183="",F183=""),"",ROUND(G183-D183,2))</f>
        <v/>
      </c>
      <c r="I183" s="16">
        <f>IF(B183="","",COUNTIF(Faturalar!$C$2:$C$501,B183&amp;""))</f>
        <v/>
      </c>
      <c r="J183" s="16">
        <f>IF(B183="","",IF(E183="Evet",IF(I183&gt;0,"İptal/iade: iade belgesini kontrol et","İptal/iade: fatura yok"),IF(I183=0,"Faturasız",IF(I183&gt;1,"Birden çok fatura",IF(ABS(H183)&gt;0.01,"Tutar farkı","Tamam")))))</f>
        <v/>
      </c>
    </row>
    <row r="184">
      <c r="A184" s="12" t="n"/>
      <c r="B184" s="13" t="n"/>
      <c r="C184" s="14" t="n"/>
      <c r="D184" s="15" t="n"/>
      <c r="E184" s="12" t="n"/>
      <c r="F184" s="16">
        <f>IF(B184="","",IFERROR(INDEX(Faturalar!$A$2:$A$501,MATCH(B184&amp;"",Faturalar!$C$2:$C$501,0)),""))</f>
        <v/>
      </c>
      <c r="G184" s="17">
        <f>IF(F184="","",SUMIF(Faturalar!$C$2:$C$501,B184&amp;"",Faturalar!$D$2:$D$501))</f>
        <v/>
      </c>
      <c r="H184" s="17">
        <f>IF(OR(B184="",F184=""),"",ROUND(G184-D184,2))</f>
        <v/>
      </c>
      <c r="I184" s="16">
        <f>IF(B184="","",COUNTIF(Faturalar!$C$2:$C$501,B184&amp;""))</f>
        <v/>
      </c>
      <c r="J184" s="16">
        <f>IF(B184="","",IF(E184="Evet",IF(I184&gt;0,"İptal/iade: iade belgesini kontrol et","İptal/iade: fatura yok"),IF(I184=0,"Faturasız",IF(I184&gt;1,"Birden çok fatura",IF(ABS(H184)&gt;0.01,"Tutar farkı","Tamam")))))</f>
        <v/>
      </c>
    </row>
    <row r="185">
      <c r="A185" s="12" t="n"/>
      <c r="B185" s="13" t="n"/>
      <c r="C185" s="14" t="n"/>
      <c r="D185" s="15" t="n"/>
      <c r="E185" s="12" t="n"/>
      <c r="F185" s="16">
        <f>IF(B185="","",IFERROR(INDEX(Faturalar!$A$2:$A$501,MATCH(B185&amp;"",Faturalar!$C$2:$C$501,0)),""))</f>
        <v/>
      </c>
      <c r="G185" s="17">
        <f>IF(F185="","",SUMIF(Faturalar!$C$2:$C$501,B185&amp;"",Faturalar!$D$2:$D$501))</f>
        <v/>
      </c>
      <c r="H185" s="17">
        <f>IF(OR(B185="",F185=""),"",ROUND(G185-D185,2))</f>
        <v/>
      </c>
      <c r="I185" s="16">
        <f>IF(B185="","",COUNTIF(Faturalar!$C$2:$C$501,B185&amp;""))</f>
        <v/>
      </c>
      <c r="J185" s="16">
        <f>IF(B185="","",IF(E185="Evet",IF(I185&gt;0,"İptal/iade: iade belgesini kontrol et","İptal/iade: fatura yok"),IF(I185=0,"Faturasız",IF(I185&gt;1,"Birden çok fatura",IF(ABS(H185)&gt;0.01,"Tutar farkı","Tamam")))))</f>
        <v/>
      </c>
    </row>
    <row r="186">
      <c r="A186" s="12" t="n"/>
      <c r="B186" s="13" t="n"/>
      <c r="C186" s="14" t="n"/>
      <c r="D186" s="15" t="n"/>
      <c r="E186" s="12" t="n"/>
      <c r="F186" s="16">
        <f>IF(B186="","",IFERROR(INDEX(Faturalar!$A$2:$A$501,MATCH(B186&amp;"",Faturalar!$C$2:$C$501,0)),""))</f>
        <v/>
      </c>
      <c r="G186" s="17">
        <f>IF(F186="","",SUMIF(Faturalar!$C$2:$C$501,B186&amp;"",Faturalar!$D$2:$D$501))</f>
        <v/>
      </c>
      <c r="H186" s="17">
        <f>IF(OR(B186="",F186=""),"",ROUND(G186-D186,2))</f>
        <v/>
      </c>
      <c r="I186" s="16">
        <f>IF(B186="","",COUNTIF(Faturalar!$C$2:$C$501,B186&amp;""))</f>
        <v/>
      </c>
      <c r="J186" s="16">
        <f>IF(B186="","",IF(E186="Evet",IF(I186&gt;0,"İptal/iade: iade belgesini kontrol et","İptal/iade: fatura yok"),IF(I186=0,"Faturasız",IF(I186&gt;1,"Birden çok fatura",IF(ABS(H186)&gt;0.01,"Tutar farkı","Tamam")))))</f>
        <v/>
      </c>
    </row>
    <row r="187">
      <c r="A187" s="12" t="n"/>
      <c r="B187" s="13" t="n"/>
      <c r="C187" s="14" t="n"/>
      <c r="D187" s="15" t="n"/>
      <c r="E187" s="12" t="n"/>
      <c r="F187" s="16">
        <f>IF(B187="","",IFERROR(INDEX(Faturalar!$A$2:$A$501,MATCH(B187&amp;"",Faturalar!$C$2:$C$501,0)),""))</f>
        <v/>
      </c>
      <c r="G187" s="17">
        <f>IF(F187="","",SUMIF(Faturalar!$C$2:$C$501,B187&amp;"",Faturalar!$D$2:$D$501))</f>
        <v/>
      </c>
      <c r="H187" s="17">
        <f>IF(OR(B187="",F187=""),"",ROUND(G187-D187,2))</f>
        <v/>
      </c>
      <c r="I187" s="16">
        <f>IF(B187="","",COUNTIF(Faturalar!$C$2:$C$501,B187&amp;""))</f>
        <v/>
      </c>
      <c r="J187" s="16">
        <f>IF(B187="","",IF(E187="Evet",IF(I187&gt;0,"İptal/iade: iade belgesini kontrol et","İptal/iade: fatura yok"),IF(I187=0,"Faturasız",IF(I187&gt;1,"Birden çok fatura",IF(ABS(H187)&gt;0.01,"Tutar farkı","Tamam")))))</f>
        <v/>
      </c>
    </row>
    <row r="188">
      <c r="A188" s="12" t="n"/>
      <c r="B188" s="13" t="n"/>
      <c r="C188" s="14" t="n"/>
      <c r="D188" s="15" t="n"/>
      <c r="E188" s="12" t="n"/>
      <c r="F188" s="16">
        <f>IF(B188="","",IFERROR(INDEX(Faturalar!$A$2:$A$501,MATCH(B188&amp;"",Faturalar!$C$2:$C$501,0)),""))</f>
        <v/>
      </c>
      <c r="G188" s="17">
        <f>IF(F188="","",SUMIF(Faturalar!$C$2:$C$501,B188&amp;"",Faturalar!$D$2:$D$501))</f>
        <v/>
      </c>
      <c r="H188" s="17">
        <f>IF(OR(B188="",F188=""),"",ROUND(G188-D188,2))</f>
        <v/>
      </c>
      <c r="I188" s="16">
        <f>IF(B188="","",COUNTIF(Faturalar!$C$2:$C$501,B188&amp;""))</f>
        <v/>
      </c>
      <c r="J188" s="16">
        <f>IF(B188="","",IF(E188="Evet",IF(I188&gt;0,"İptal/iade: iade belgesini kontrol et","İptal/iade: fatura yok"),IF(I188=0,"Faturasız",IF(I188&gt;1,"Birden çok fatura",IF(ABS(H188)&gt;0.01,"Tutar farkı","Tamam")))))</f>
        <v/>
      </c>
    </row>
    <row r="189">
      <c r="A189" s="12" t="n"/>
      <c r="B189" s="13" t="n"/>
      <c r="C189" s="14" t="n"/>
      <c r="D189" s="15" t="n"/>
      <c r="E189" s="12" t="n"/>
      <c r="F189" s="16">
        <f>IF(B189="","",IFERROR(INDEX(Faturalar!$A$2:$A$501,MATCH(B189&amp;"",Faturalar!$C$2:$C$501,0)),""))</f>
        <v/>
      </c>
      <c r="G189" s="17">
        <f>IF(F189="","",SUMIF(Faturalar!$C$2:$C$501,B189&amp;"",Faturalar!$D$2:$D$501))</f>
        <v/>
      </c>
      <c r="H189" s="17">
        <f>IF(OR(B189="",F189=""),"",ROUND(G189-D189,2))</f>
        <v/>
      </c>
      <c r="I189" s="16">
        <f>IF(B189="","",COUNTIF(Faturalar!$C$2:$C$501,B189&amp;""))</f>
        <v/>
      </c>
      <c r="J189" s="16">
        <f>IF(B189="","",IF(E189="Evet",IF(I189&gt;0,"İptal/iade: iade belgesini kontrol et","İptal/iade: fatura yok"),IF(I189=0,"Faturasız",IF(I189&gt;1,"Birden çok fatura",IF(ABS(H189)&gt;0.01,"Tutar farkı","Tamam")))))</f>
        <v/>
      </c>
    </row>
    <row r="190">
      <c r="A190" s="12" t="n"/>
      <c r="B190" s="13" t="n"/>
      <c r="C190" s="14" t="n"/>
      <c r="D190" s="15" t="n"/>
      <c r="E190" s="12" t="n"/>
      <c r="F190" s="16">
        <f>IF(B190="","",IFERROR(INDEX(Faturalar!$A$2:$A$501,MATCH(B190&amp;"",Faturalar!$C$2:$C$501,0)),""))</f>
        <v/>
      </c>
      <c r="G190" s="17">
        <f>IF(F190="","",SUMIF(Faturalar!$C$2:$C$501,B190&amp;"",Faturalar!$D$2:$D$501))</f>
        <v/>
      </c>
      <c r="H190" s="17">
        <f>IF(OR(B190="",F190=""),"",ROUND(G190-D190,2))</f>
        <v/>
      </c>
      <c r="I190" s="16">
        <f>IF(B190="","",COUNTIF(Faturalar!$C$2:$C$501,B190&amp;""))</f>
        <v/>
      </c>
      <c r="J190" s="16">
        <f>IF(B190="","",IF(E190="Evet",IF(I190&gt;0,"İptal/iade: iade belgesini kontrol et","İptal/iade: fatura yok"),IF(I190=0,"Faturasız",IF(I190&gt;1,"Birden çok fatura",IF(ABS(H190)&gt;0.01,"Tutar farkı","Tamam")))))</f>
        <v/>
      </c>
    </row>
    <row r="191">
      <c r="A191" s="12" t="n"/>
      <c r="B191" s="13" t="n"/>
      <c r="C191" s="14" t="n"/>
      <c r="D191" s="15" t="n"/>
      <c r="E191" s="12" t="n"/>
      <c r="F191" s="16">
        <f>IF(B191="","",IFERROR(INDEX(Faturalar!$A$2:$A$501,MATCH(B191&amp;"",Faturalar!$C$2:$C$501,0)),""))</f>
        <v/>
      </c>
      <c r="G191" s="17">
        <f>IF(F191="","",SUMIF(Faturalar!$C$2:$C$501,B191&amp;"",Faturalar!$D$2:$D$501))</f>
        <v/>
      </c>
      <c r="H191" s="17">
        <f>IF(OR(B191="",F191=""),"",ROUND(G191-D191,2))</f>
        <v/>
      </c>
      <c r="I191" s="16">
        <f>IF(B191="","",COUNTIF(Faturalar!$C$2:$C$501,B191&amp;""))</f>
        <v/>
      </c>
      <c r="J191" s="16">
        <f>IF(B191="","",IF(E191="Evet",IF(I191&gt;0,"İptal/iade: iade belgesini kontrol et","İptal/iade: fatura yok"),IF(I191=0,"Faturasız",IF(I191&gt;1,"Birden çok fatura",IF(ABS(H191)&gt;0.01,"Tutar farkı","Tamam")))))</f>
        <v/>
      </c>
    </row>
    <row r="192">
      <c r="A192" s="12" t="n"/>
      <c r="B192" s="13" t="n"/>
      <c r="C192" s="14" t="n"/>
      <c r="D192" s="15" t="n"/>
      <c r="E192" s="12" t="n"/>
      <c r="F192" s="16">
        <f>IF(B192="","",IFERROR(INDEX(Faturalar!$A$2:$A$501,MATCH(B192&amp;"",Faturalar!$C$2:$C$501,0)),""))</f>
        <v/>
      </c>
      <c r="G192" s="17">
        <f>IF(F192="","",SUMIF(Faturalar!$C$2:$C$501,B192&amp;"",Faturalar!$D$2:$D$501))</f>
        <v/>
      </c>
      <c r="H192" s="17">
        <f>IF(OR(B192="",F192=""),"",ROUND(G192-D192,2))</f>
        <v/>
      </c>
      <c r="I192" s="16">
        <f>IF(B192="","",COUNTIF(Faturalar!$C$2:$C$501,B192&amp;""))</f>
        <v/>
      </c>
      <c r="J192" s="16">
        <f>IF(B192="","",IF(E192="Evet",IF(I192&gt;0,"İptal/iade: iade belgesini kontrol et","İptal/iade: fatura yok"),IF(I192=0,"Faturasız",IF(I192&gt;1,"Birden çok fatura",IF(ABS(H192)&gt;0.01,"Tutar farkı","Tamam")))))</f>
        <v/>
      </c>
    </row>
    <row r="193">
      <c r="A193" s="12" t="n"/>
      <c r="B193" s="13" t="n"/>
      <c r="C193" s="14" t="n"/>
      <c r="D193" s="15" t="n"/>
      <c r="E193" s="12" t="n"/>
      <c r="F193" s="16">
        <f>IF(B193="","",IFERROR(INDEX(Faturalar!$A$2:$A$501,MATCH(B193&amp;"",Faturalar!$C$2:$C$501,0)),""))</f>
        <v/>
      </c>
      <c r="G193" s="17">
        <f>IF(F193="","",SUMIF(Faturalar!$C$2:$C$501,B193&amp;"",Faturalar!$D$2:$D$501))</f>
        <v/>
      </c>
      <c r="H193" s="17">
        <f>IF(OR(B193="",F193=""),"",ROUND(G193-D193,2))</f>
        <v/>
      </c>
      <c r="I193" s="16">
        <f>IF(B193="","",COUNTIF(Faturalar!$C$2:$C$501,B193&amp;""))</f>
        <v/>
      </c>
      <c r="J193" s="16">
        <f>IF(B193="","",IF(E193="Evet",IF(I193&gt;0,"İptal/iade: iade belgesini kontrol et","İptal/iade: fatura yok"),IF(I193=0,"Faturasız",IF(I193&gt;1,"Birden çok fatura",IF(ABS(H193)&gt;0.01,"Tutar farkı","Tamam")))))</f>
        <v/>
      </c>
    </row>
    <row r="194">
      <c r="A194" s="12" t="n"/>
      <c r="B194" s="13" t="n"/>
      <c r="C194" s="14" t="n"/>
      <c r="D194" s="15" t="n"/>
      <c r="E194" s="12" t="n"/>
      <c r="F194" s="16">
        <f>IF(B194="","",IFERROR(INDEX(Faturalar!$A$2:$A$501,MATCH(B194&amp;"",Faturalar!$C$2:$C$501,0)),""))</f>
        <v/>
      </c>
      <c r="G194" s="17">
        <f>IF(F194="","",SUMIF(Faturalar!$C$2:$C$501,B194&amp;"",Faturalar!$D$2:$D$501))</f>
        <v/>
      </c>
      <c r="H194" s="17">
        <f>IF(OR(B194="",F194=""),"",ROUND(G194-D194,2))</f>
        <v/>
      </c>
      <c r="I194" s="16">
        <f>IF(B194="","",COUNTIF(Faturalar!$C$2:$C$501,B194&amp;""))</f>
        <v/>
      </c>
      <c r="J194" s="16">
        <f>IF(B194="","",IF(E194="Evet",IF(I194&gt;0,"İptal/iade: iade belgesini kontrol et","İptal/iade: fatura yok"),IF(I194=0,"Faturasız",IF(I194&gt;1,"Birden çok fatura",IF(ABS(H194)&gt;0.01,"Tutar farkı","Tamam")))))</f>
        <v/>
      </c>
    </row>
    <row r="195">
      <c r="A195" s="12" t="n"/>
      <c r="B195" s="13" t="n"/>
      <c r="C195" s="14" t="n"/>
      <c r="D195" s="15" t="n"/>
      <c r="E195" s="12" t="n"/>
      <c r="F195" s="16">
        <f>IF(B195="","",IFERROR(INDEX(Faturalar!$A$2:$A$501,MATCH(B195&amp;"",Faturalar!$C$2:$C$501,0)),""))</f>
        <v/>
      </c>
      <c r="G195" s="17">
        <f>IF(F195="","",SUMIF(Faturalar!$C$2:$C$501,B195&amp;"",Faturalar!$D$2:$D$501))</f>
        <v/>
      </c>
      <c r="H195" s="17">
        <f>IF(OR(B195="",F195=""),"",ROUND(G195-D195,2))</f>
        <v/>
      </c>
      <c r="I195" s="16">
        <f>IF(B195="","",COUNTIF(Faturalar!$C$2:$C$501,B195&amp;""))</f>
        <v/>
      </c>
      <c r="J195" s="16">
        <f>IF(B195="","",IF(E195="Evet",IF(I195&gt;0,"İptal/iade: iade belgesini kontrol et","İptal/iade: fatura yok"),IF(I195=0,"Faturasız",IF(I195&gt;1,"Birden çok fatura",IF(ABS(H195)&gt;0.01,"Tutar farkı","Tamam")))))</f>
        <v/>
      </c>
    </row>
    <row r="196">
      <c r="A196" s="12" t="n"/>
      <c r="B196" s="13" t="n"/>
      <c r="C196" s="14" t="n"/>
      <c r="D196" s="15" t="n"/>
      <c r="E196" s="12" t="n"/>
      <c r="F196" s="16">
        <f>IF(B196="","",IFERROR(INDEX(Faturalar!$A$2:$A$501,MATCH(B196&amp;"",Faturalar!$C$2:$C$501,0)),""))</f>
        <v/>
      </c>
      <c r="G196" s="17">
        <f>IF(F196="","",SUMIF(Faturalar!$C$2:$C$501,B196&amp;"",Faturalar!$D$2:$D$501))</f>
        <v/>
      </c>
      <c r="H196" s="17">
        <f>IF(OR(B196="",F196=""),"",ROUND(G196-D196,2))</f>
        <v/>
      </c>
      <c r="I196" s="16">
        <f>IF(B196="","",COUNTIF(Faturalar!$C$2:$C$501,B196&amp;""))</f>
        <v/>
      </c>
      <c r="J196" s="16">
        <f>IF(B196="","",IF(E196="Evet",IF(I196&gt;0,"İptal/iade: iade belgesini kontrol et","İptal/iade: fatura yok"),IF(I196=0,"Faturasız",IF(I196&gt;1,"Birden çok fatura",IF(ABS(H196)&gt;0.01,"Tutar farkı","Tamam")))))</f>
        <v/>
      </c>
    </row>
    <row r="197">
      <c r="A197" s="12" t="n"/>
      <c r="B197" s="13" t="n"/>
      <c r="C197" s="14" t="n"/>
      <c r="D197" s="15" t="n"/>
      <c r="E197" s="12" t="n"/>
      <c r="F197" s="16">
        <f>IF(B197="","",IFERROR(INDEX(Faturalar!$A$2:$A$501,MATCH(B197&amp;"",Faturalar!$C$2:$C$501,0)),""))</f>
        <v/>
      </c>
      <c r="G197" s="17">
        <f>IF(F197="","",SUMIF(Faturalar!$C$2:$C$501,B197&amp;"",Faturalar!$D$2:$D$501))</f>
        <v/>
      </c>
      <c r="H197" s="17">
        <f>IF(OR(B197="",F197=""),"",ROUND(G197-D197,2))</f>
        <v/>
      </c>
      <c r="I197" s="16">
        <f>IF(B197="","",COUNTIF(Faturalar!$C$2:$C$501,B197&amp;""))</f>
        <v/>
      </c>
      <c r="J197" s="16">
        <f>IF(B197="","",IF(E197="Evet",IF(I197&gt;0,"İptal/iade: iade belgesini kontrol et","İptal/iade: fatura yok"),IF(I197=0,"Faturasız",IF(I197&gt;1,"Birden çok fatura",IF(ABS(H197)&gt;0.01,"Tutar farkı","Tamam")))))</f>
        <v/>
      </c>
    </row>
    <row r="198">
      <c r="A198" s="12" t="n"/>
      <c r="B198" s="13" t="n"/>
      <c r="C198" s="14" t="n"/>
      <c r="D198" s="15" t="n"/>
      <c r="E198" s="12" t="n"/>
      <c r="F198" s="16">
        <f>IF(B198="","",IFERROR(INDEX(Faturalar!$A$2:$A$501,MATCH(B198&amp;"",Faturalar!$C$2:$C$501,0)),""))</f>
        <v/>
      </c>
      <c r="G198" s="17">
        <f>IF(F198="","",SUMIF(Faturalar!$C$2:$C$501,B198&amp;"",Faturalar!$D$2:$D$501))</f>
        <v/>
      </c>
      <c r="H198" s="17">
        <f>IF(OR(B198="",F198=""),"",ROUND(G198-D198,2))</f>
        <v/>
      </c>
      <c r="I198" s="16">
        <f>IF(B198="","",COUNTIF(Faturalar!$C$2:$C$501,B198&amp;""))</f>
        <v/>
      </c>
      <c r="J198" s="16">
        <f>IF(B198="","",IF(E198="Evet",IF(I198&gt;0,"İptal/iade: iade belgesini kontrol et","İptal/iade: fatura yok"),IF(I198=0,"Faturasız",IF(I198&gt;1,"Birden çok fatura",IF(ABS(H198)&gt;0.01,"Tutar farkı","Tamam")))))</f>
        <v/>
      </c>
    </row>
    <row r="199">
      <c r="A199" s="12" t="n"/>
      <c r="B199" s="13" t="n"/>
      <c r="C199" s="14" t="n"/>
      <c r="D199" s="15" t="n"/>
      <c r="E199" s="12" t="n"/>
      <c r="F199" s="16">
        <f>IF(B199="","",IFERROR(INDEX(Faturalar!$A$2:$A$501,MATCH(B199&amp;"",Faturalar!$C$2:$C$501,0)),""))</f>
        <v/>
      </c>
      <c r="G199" s="17">
        <f>IF(F199="","",SUMIF(Faturalar!$C$2:$C$501,B199&amp;"",Faturalar!$D$2:$D$501))</f>
        <v/>
      </c>
      <c r="H199" s="17">
        <f>IF(OR(B199="",F199=""),"",ROUND(G199-D199,2))</f>
        <v/>
      </c>
      <c r="I199" s="16">
        <f>IF(B199="","",COUNTIF(Faturalar!$C$2:$C$501,B199&amp;""))</f>
        <v/>
      </c>
      <c r="J199" s="16">
        <f>IF(B199="","",IF(E199="Evet",IF(I199&gt;0,"İptal/iade: iade belgesini kontrol et","İptal/iade: fatura yok"),IF(I199=0,"Faturasız",IF(I199&gt;1,"Birden çok fatura",IF(ABS(H199)&gt;0.01,"Tutar farkı","Tamam")))))</f>
        <v/>
      </c>
    </row>
    <row r="200">
      <c r="A200" s="12" t="n"/>
      <c r="B200" s="13" t="n"/>
      <c r="C200" s="14" t="n"/>
      <c r="D200" s="15" t="n"/>
      <c r="E200" s="12" t="n"/>
      <c r="F200" s="16">
        <f>IF(B200="","",IFERROR(INDEX(Faturalar!$A$2:$A$501,MATCH(B200&amp;"",Faturalar!$C$2:$C$501,0)),""))</f>
        <v/>
      </c>
      <c r="G200" s="17">
        <f>IF(F200="","",SUMIF(Faturalar!$C$2:$C$501,B200&amp;"",Faturalar!$D$2:$D$501))</f>
        <v/>
      </c>
      <c r="H200" s="17">
        <f>IF(OR(B200="",F200=""),"",ROUND(G200-D200,2))</f>
        <v/>
      </c>
      <c r="I200" s="16">
        <f>IF(B200="","",COUNTIF(Faturalar!$C$2:$C$501,B200&amp;""))</f>
        <v/>
      </c>
      <c r="J200" s="16">
        <f>IF(B200="","",IF(E200="Evet",IF(I200&gt;0,"İptal/iade: iade belgesini kontrol et","İptal/iade: fatura yok"),IF(I200=0,"Faturasız",IF(I200&gt;1,"Birden çok fatura",IF(ABS(H200)&gt;0.01,"Tutar farkı","Tamam")))))</f>
        <v/>
      </c>
    </row>
    <row r="201">
      <c r="A201" s="12" t="n"/>
      <c r="B201" s="13" t="n"/>
      <c r="C201" s="14" t="n"/>
      <c r="D201" s="15" t="n"/>
      <c r="E201" s="12" t="n"/>
      <c r="F201" s="16">
        <f>IF(B201="","",IFERROR(INDEX(Faturalar!$A$2:$A$501,MATCH(B201&amp;"",Faturalar!$C$2:$C$501,0)),""))</f>
        <v/>
      </c>
      <c r="G201" s="17">
        <f>IF(F201="","",SUMIF(Faturalar!$C$2:$C$501,B201&amp;"",Faturalar!$D$2:$D$501))</f>
        <v/>
      </c>
      <c r="H201" s="17">
        <f>IF(OR(B201="",F201=""),"",ROUND(G201-D201,2))</f>
        <v/>
      </c>
      <c r="I201" s="16">
        <f>IF(B201="","",COUNTIF(Faturalar!$C$2:$C$501,B201&amp;""))</f>
        <v/>
      </c>
      <c r="J201" s="16">
        <f>IF(B201="","",IF(E201="Evet",IF(I201&gt;0,"İptal/iade: iade belgesini kontrol et","İptal/iade: fatura yok"),IF(I201=0,"Faturasız",IF(I201&gt;1,"Birden çok fatura",IF(ABS(H201)&gt;0.01,"Tutar farkı","Tamam")))))</f>
        <v/>
      </c>
    </row>
    <row r="202">
      <c r="A202" s="12" t="n"/>
      <c r="B202" s="13" t="n"/>
      <c r="C202" s="14" t="n"/>
      <c r="D202" s="15" t="n"/>
      <c r="E202" s="12" t="n"/>
      <c r="F202" s="16">
        <f>IF(B202="","",IFERROR(INDEX(Faturalar!$A$2:$A$501,MATCH(B202&amp;"",Faturalar!$C$2:$C$501,0)),""))</f>
        <v/>
      </c>
      <c r="G202" s="17">
        <f>IF(F202="","",SUMIF(Faturalar!$C$2:$C$501,B202&amp;"",Faturalar!$D$2:$D$501))</f>
        <v/>
      </c>
      <c r="H202" s="17">
        <f>IF(OR(B202="",F202=""),"",ROUND(G202-D202,2))</f>
        <v/>
      </c>
      <c r="I202" s="16">
        <f>IF(B202="","",COUNTIF(Faturalar!$C$2:$C$501,B202&amp;""))</f>
        <v/>
      </c>
      <c r="J202" s="16">
        <f>IF(B202="","",IF(E202="Evet",IF(I202&gt;0,"İptal/iade: iade belgesini kontrol et","İptal/iade: fatura yok"),IF(I202=0,"Faturasız",IF(I202&gt;1,"Birden çok fatura",IF(ABS(H202)&gt;0.01,"Tutar farkı","Tamam")))))</f>
        <v/>
      </c>
    </row>
    <row r="203">
      <c r="A203" s="12" t="n"/>
      <c r="B203" s="13" t="n"/>
      <c r="C203" s="14" t="n"/>
      <c r="D203" s="15" t="n"/>
      <c r="E203" s="12" t="n"/>
      <c r="F203" s="16">
        <f>IF(B203="","",IFERROR(INDEX(Faturalar!$A$2:$A$501,MATCH(B203&amp;"",Faturalar!$C$2:$C$501,0)),""))</f>
        <v/>
      </c>
      <c r="G203" s="17">
        <f>IF(F203="","",SUMIF(Faturalar!$C$2:$C$501,B203&amp;"",Faturalar!$D$2:$D$501))</f>
        <v/>
      </c>
      <c r="H203" s="17">
        <f>IF(OR(B203="",F203=""),"",ROUND(G203-D203,2))</f>
        <v/>
      </c>
      <c r="I203" s="16">
        <f>IF(B203="","",COUNTIF(Faturalar!$C$2:$C$501,B203&amp;""))</f>
        <v/>
      </c>
      <c r="J203" s="16">
        <f>IF(B203="","",IF(E203="Evet",IF(I203&gt;0,"İptal/iade: iade belgesini kontrol et","İptal/iade: fatura yok"),IF(I203=0,"Faturasız",IF(I203&gt;1,"Birden çok fatura",IF(ABS(H203)&gt;0.01,"Tutar farkı","Tamam")))))</f>
        <v/>
      </c>
    </row>
    <row r="204">
      <c r="A204" s="12" t="n"/>
      <c r="B204" s="13" t="n"/>
      <c r="C204" s="14" t="n"/>
      <c r="D204" s="15" t="n"/>
      <c r="E204" s="12" t="n"/>
      <c r="F204" s="16">
        <f>IF(B204="","",IFERROR(INDEX(Faturalar!$A$2:$A$501,MATCH(B204&amp;"",Faturalar!$C$2:$C$501,0)),""))</f>
        <v/>
      </c>
      <c r="G204" s="17">
        <f>IF(F204="","",SUMIF(Faturalar!$C$2:$C$501,B204&amp;"",Faturalar!$D$2:$D$501))</f>
        <v/>
      </c>
      <c r="H204" s="17">
        <f>IF(OR(B204="",F204=""),"",ROUND(G204-D204,2))</f>
        <v/>
      </c>
      <c r="I204" s="16">
        <f>IF(B204="","",COUNTIF(Faturalar!$C$2:$C$501,B204&amp;""))</f>
        <v/>
      </c>
      <c r="J204" s="16">
        <f>IF(B204="","",IF(E204="Evet",IF(I204&gt;0,"İptal/iade: iade belgesini kontrol et","İptal/iade: fatura yok"),IF(I204=0,"Faturasız",IF(I204&gt;1,"Birden çok fatura",IF(ABS(H204)&gt;0.01,"Tutar farkı","Tamam")))))</f>
        <v/>
      </c>
    </row>
    <row r="205">
      <c r="A205" s="12" t="n"/>
      <c r="B205" s="13" t="n"/>
      <c r="C205" s="14" t="n"/>
      <c r="D205" s="15" t="n"/>
      <c r="E205" s="12" t="n"/>
      <c r="F205" s="16">
        <f>IF(B205="","",IFERROR(INDEX(Faturalar!$A$2:$A$501,MATCH(B205&amp;"",Faturalar!$C$2:$C$501,0)),""))</f>
        <v/>
      </c>
      <c r="G205" s="17">
        <f>IF(F205="","",SUMIF(Faturalar!$C$2:$C$501,B205&amp;"",Faturalar!$D$2:$D$501))</f>
        <v/>
      </c>
      <c r="H205" s="17">
        <f>IF(OR(B205="",F205=""),"",ROUND(G205-D205,2))</f>
        <v/>
      </c>
      <c r="I205" s="16">
        <f>IF(B205="","",COUNTIF(Faturalar!$C$2:$C$501,B205&amp;""))</f>
        <v/>
      </c>
      <c r="J205" s="16">
        <f>IF(B205="","",IF(E205="Evet",IF(I205&gt;0,"İptal/iade: iade belgesini kontrol et","İptal/iade: fatura yok"),IF(I205=0,"Faturasız",IF(I205&gt;1,"Birden çok fatura",IF(ABS(H205)&gt;0.01,"Tutar farkı","Tamam")))))</f>
        <v/>
      </c>
    </row>
    <row r="206">
      <c r="A206" s="12" t="n"/>
      <c r="B206" s="13" t="n"/>
      <c r="C206" s="14" t="n"/>
      <c r="D206" s="15" t="n"/>
      <c r="E206" s="12" t="n"/>
      <c r="F206" s="16">
        <f>IF(B206="","",IFERROR(INDEX(Faturalar!$A$2:$A$501,MATCH(B206&amp;"",Faturalar!$C$2:$C$501,0)),""))</f>
        <v/>
      </c>
      <c r="G206" s="17">
        <f>IF(F206="","",SUMIF(Faturalar!$C$2:$C$501,B206&amp;"",Faturalar!$D$2:$D$501))</f>
        <v/>
      </c>
      <c r="H206" s="17">
        <f>IF(OR(B206="",F206=""),"",ROUND(G206-D206,2))</f>
        <v/>
      </c>
      <c r="I206" s="16">
        <f>IF(B206="","",COUNTIF(Faturalar!$C$2:$C$501,B206&amp;""))</f>
        <v/>
      </c>
      <c r="J206" s="16">
        <f>IF(B206="","",IF(E206="Evet",IF(I206&gt;0,"İptal/iade: iade belgesini kontrol et","İptal/iade: fatura yok"),IF(I206=0,"Faturasız",IF(I206&gt;1,"Birden çok fatura",IF(ABS(H206)&gt;0.01,"Tutar farkı","Tamam")))))</f>
        <v/>
      </c>
    </row>
    <row r="207">
      <c r="A207" s="12" t="n"/>
      <c r="B207" s="13" t="n"/>
      <c r="C207" s="14" t="n"/>
      <c r="D207" s="15" t="n"/>
      <c r="E207" s="12" t="n"/>
      <c r="F207" s="16">
        <f>IF(B207="","",IFERROR(INDEX(Faturalar!$A$2:$A$501,MATCH(B207&amp;"",Faturalar!$C$2:$C$501,0)),""))</f>
        <v/>
      </c>
      <c r="G207" s="17">
        <f>IF(F207="","",SUMIF(Faturalar!$C$2:$C$501,B207&amp;"",Faturalar!$D$2:$D$501))</f>
        <v/>
      </c>
      <c r="H207" s="17">
        <f>IF(OR(B207="",F207=""),"",ROUND(G207-D207,2))</f>
        <v/>
      </c>
      <c r="I207" s="16">
        <f>IF(B207="","",COUNTIF(Faturalar!$C$2:$C$501,B207&amp;""))</f>
        <v/>
      </c>
      <c r="J207" s="16">
        <f>IF(B207="","",IF(E207="Evet",IF(I207&gt;0,"İptal/iade: iade belgesini kontrol et","İptal/iade: fatura yok"),IF(I207=0,"Faturasız",IF(I207&gt;1,"Birden çok fatura",IF(ABS(H207)&gt;0.01,"Tutar farkı","Tamam")))))</f>
        <v/>
      </c>
    </row>
    <row r="208">
      <c r="A208" s="12" t="n"/>
      <c r="B208" s="13" t="n"/>
      <c r="C208" s="14" t="n"/>
      <c r="D208" s="15" t="n"/>
      <c r="E208" s="12" t="n"/>
      <c r="F208" s="16">
        <f>IF(B208="","",IFERROR(INDEX(Faturalar!$A$2:$A$501,MATCH(B208&amp;"",Faturalar!$C$2:$C$501,0)),""))</f>
        <v/>
      </c>
      <c r="G208" s="17">
        <f>IF(F208="","",SUMIF(Faturalar!$C$2:$C$501,B208&amp;"",Faturalar!$D$2:$D$501))</f>
        <v/>
      </c>
      <c r="H208" s="17">
        <f>IF(OR(B208="",F208=""),"",ROUND(G208-D208,2))</f>
        <v/>
      </c>
      <c r="I208" s="16">
        <f>IF(B208="","",COUNTIF(Faturalar!$C$2:$C$501,B208&amp;""))</f>
        <v/>
      </c>
      <c r="J208" s="16">
        <f>IF(B208="","",IF(E208="Evet",IF(I208&gt;0,"İptal/iade: iade belgesini kontrol et","İptal/iade: fatura yok"),IF(I208=0,"Faturasız",IF(I208&gt;1,"Birden çok fatura",IF(ABS(H208)&gt;0.01,"Tutar farkı","Tamam")))))</f>
        <v/>
      </c>
    </row>
    <row r="209">
      <c r="A209" s="12" t="n"/>
      <c r="B209" s="13" t="n"/>
      <c r="C209" s="14" t="n"/>
      <c r="D209" s="15" t="n"/>
      <c r="E209" s="12" t="n"/>
      <c r="F209" s="16">
        <f>IF(B209="","",IFERROR(INDEX(Faturalar!$A$2:$A$501,MATCH(B209&amp;"",Faturalar!$C$2:$C$501,0)),""))</f>
        <v/>
      </c>
      <c r="G209" s="17">
        <f>IF(F209="","",SUMIF(Faturalar!$C$2:$C$501,B209&amp;"",Faturalar!$D$2:$D$501))</f>
        <v/>
      </c>
      <c r="H209" s="17">
        <f>IF(OR(B209="",F209=""),"",ROUND(G209-D209,2))</f>
        <v/>
      </c>
      <c r="I209" s="16">
        <f>IF(B209="","",COUNTIF(Faturalar!$C$2:$C$501,B209&amp;""))</f>
        <v/>
      </c>
      <c r="J209" s="16">
        <f>IF(B209="","",IF(E209="Evet",IF(I209&gt;0,"İptal/iade: iade belgesini kontrol et","İptal/iade: fatura yok"),IF(I209=0,"Faturasız",IF(I209&gt;1,"Birden çok fatura",IF(ABS(H209)&gt;0.01,"Tutar farkı","Tamam")))))</f>
        <v/>
      </c>
    </row>
    <row r="210">
      <c r="A210" s="12" t="n"/>
      <c r="B210" s="13" t="n"/>
      <c r="C210" s="14" t="n"/>
      <c r="D210" s="15" t="n"/>
      <c r="E210" s="12" t="n"/>
      <c r="F210" s="16">
        <f>IF(B210="","",IFERROR(INDEX(Faturalar!$A$2:$A$501,MATCH(B210&amp;"",Faturalar!$C$2:$C$501,0)),""))</f>
        <v/>
      </c>
      <c r="G210" s="17">
        <f>IF(F210="","",SUMIF(Faturalar!$C$2:$C$501,B210&amp;"",Faturalar!$D$2:$D$501))</f>
        <v/>
      </c>
      <c r="H210" s="17">
        <f>IF(OR(B210="",F210=""),"",ROUND(G210-D210,2))</f>
        <v/>
      </c>
      <c r="I210" s="16">
        <f>IF(B210="","",COUNTIF(Faturalar!$C$2:$C$501,B210&amp;""))</f>
        <v/>
      </c>
      <c r="J210" s="16">
        <f>IF(B210="","",IF(E210="Evet",IF(I210&gt;0,"İptal/iade: iade belgesini kontrol et","İptal/iade: fatura yok"),IF(I210=0,"Faturasız",IF(I210&gt;1,"Birden çok fatura",IF(ABS(H210)&gt;0.01,"Tutar farkı","Tamam")))))</f>
        <v/>
      </c>
    </row>
    <row r="211">
      <c r="A211" s="12" t="n"/>
      <c r="B211" s="13" t="n"/>
      <c r="C211" s="14" t="n"/>
      <c r="D211" s="15" t="n"/>
      <c r="E211" s="12" t="n"/>
      <c r="F211" s="16">
        <f>IF(B211="","",IFERROR(INDEX(Faturalar!$A$2:$A$501,MATCH(B211&amp;"",Faturalar!$C$2:$C$501,0)),""))</f>
        <v/>
      </c>
      <c r="G211" s="17">
        <f>IF(F211="","",SUMIF(Faturalar!$C$2:$C$501,B211&amp;"",Faturalar!$D$2:$D$501))</f>
        <v/>
      </c>
      <c r="H211" s="17">
        <f>IF(OR(B211="",F211=""),"",ROUND(G211-D211,2))</f>
        <v/>
      </c>
      <c r="I211" s="16">
        <f>IF(B211="","",COUNTIF(Faturalar!$C$2:$C$501,B211&amp;""))</f>
        <v/>
      </c>
      <c r="J211" s="16">
        <f>IF(B211="","",IF(E211="Evet",IF(I211&gt;0,"İptal/iade: iade belgesini kontrol et","İptal/iade: fatura yok"),IF(I211=0,"Faturasız",IF(I211&gt;1,"Birden çok fatura",IF(ABS(H211)&gt;0.01,"Tutar farkı","Tamam")))))</f>
        <v/>
      </c>
    </row>
    <row r="212">
      <c r="A212" s="12" t="n"/>
      <c r="B212" s="13" t="n"/>
      <c r="C212" s="14" t="n"/>
      <c r="D212" s="15" t="n"/>
      <c r="E212" s="12" t="n"/>
      <c r="F212" s="16">
        <f>IF(B212="","",IFERROR(INDEX(Faturalar!$A$2:$A$501,MATCH(B212&amp;"",Faturalar!$C$2:$C$501,0)),""))</f>
        <v/>
      </c>
      <c r="G212" s="17">
        <f>IF(F212="","",SUMIF(Faturalar!$C$2:$C$501,B212&amp;"",Faturalar!$D$2:$D$501))</f>
        <v/>
      </c>
      <c r="H212" s="17">
        <f>IF(OR(B212="",F212=""),"",ROUND(G212-D212,2))</f>
        <v/>
      </c>
      <c r="I212" s="16">
        <f>IF(B212="","",COUNTIF(Faturalar!$C$2:$C$501,B212&amp;""))</f>
        <v/>
      </c>
      <c r="J212" s="16">
        <f>IF(B212="","",IF(E212="Evet",IF(I212&gt;0,"İptal/iade: iade belgesini kontrol et","İptal/iade: fatura yok"),IF(I212=0,"Faturasız",IF(I212&gt;1,"Birden çok fatura",IF(ABS(H212)&gt;0.01,"Tutar farkı","Tamam")))))</f>
        <v/>
      </c>
    </row>
    <row r="213">
      <c r="A213" s="12" t="n"/>
      <c r="B213" s="13" t="n"/>
      <c r="C213" s="14" t="n"/>
      <c r="D213" s="15" t="n"/>
      <c r="E213" s="12" t="n"/>
      <c r="F213" s="16">
        <f>IF(B213="","",IFERROR(INDEX(Faturalar!$A$2:$A$501,MATCH(B213&amp;"",Faturalar!$C$2:$C$501,0)),""))</f>
        <v/>
      </c>
      <c r="G213" s="17">
        <f>IF(F213="","",SUMIF(Faturalar!$C$2:$C$501,B213&amp;"",Faturalar!$D$2:$D$501))</f>
        <v/>
      </c>
      <c r="H213" s="17">
        <f>IF(OR(B213="",F213=""),"",ROUND(G213-D213,2))</f>
        <v/>
      </c>
      <c r="I213" s="16">
        <f>IF(B213="","",COUNTIF(Faturalar!$C$2:$C$501,B213&amp;""))</f>
        <v/>
      </c>
      <c r="J213" s="16">
        <f>IF(B213="","",IF(E213="Evet",IF(I213&gt;0,"İptal/iade: iade belgesini kontrol et","İptal/iade: fatura yok"),IF(I213=0,"Faturasız",IF(I213&gt;1,"Birden çok fatura",IF(ABS(H213)&gt;0.01,"Tutar farkı","Tamam")))))</f>
        <v/>
      </c>
    </row>
    <row r="214">
      <c r="A214" s="12" t="n"/>
      <c r="B214" s="13" t="n"/>
      <c r="C214" s="14" t="n"/>
      <c r="D214" s="15" t="n"/>
      <c r="E214" s="12" t="n"/>
      <c r="F214" s="16">
        <f>IF(B214="","",IFERROR(INDEX(Faturalar!$A$2:$A$501,MATCH(B214&amp;"",Faturalar!$C$2:$C$501,0)),""))</f>
        <v/>
      </c>
      <c r="G214" s="17">
        <f>IF(F214="","",SUMIF(Faturalar!$C$2:$C$501,B214&amp;"",Faturalar!$D$2:$D$501))</f>
        <v/>
      </c>
      <c r="H214" s="17">
        <f>IF(OR(B214="",F214=""),"",ROUND(G214-D214,2))</f>
        <v/>
      </c>
      <c r="I214" s="16">
        <f>IF(B214="","",COUNTIF(Faturalar!$C$2:$C$501,B214&amp;""))</f>
        <v/>
      </c>
      <c r="J214" s="16">
        <f>IF(B214="","",IF(E214="Evet",IF(I214&gt;0,"İptal/iade: iade belgesini kontrol et","İptal/iade: fatura yok"),IF(I214=0,"Faturasız",IF(I214&gt;1,"Birden çok fatura",IF(ABS(H214)&gt;0.01,"Tutar farkı","Tamam")))))</f>
        <v/>
      </c>
    </row>
    <row r="215">
      <c r="A215" s="12" t="n"/>
      <c r="B215" s="13" t="n"/>
      <c r="C215" s="14" t="n"/>
      <c r="D215" s="15" t="n"/>
      <c r="E215" s="12" t="n"/>
      <c r="F215" s="16">
        <f>IF(B215="","",IFERROR(INDEX(Faturalar!$A$2:$A$501,MATCH(B215&amp;"",Faturalar!$C$2:$C$501,0)),""))</f>
        <v/>
      </c>
      <c r="G215" s="17">
        <f>IF(F215="","",SUMIF(Faturalar!$C$2:$C$501,B215&amp;"",Faturalar!$D$2:$D$501))</f>
        <v/>
      </c>
      <c r="H215" s="17">
        <f>IF(OR(B215="",F215=""),"",ROUND(G215-D215,2))</f>
        <v/>
      </c>
      <c r="I215" s="16">
        <f>IF(B215="","",COUNTIF(Faturalar!$C$2:$C$501,B215&amp;""))</f>
        <v/>
      </c>
      <c r="J215" s="16">
        <f>IF(B215="","",IF(E215="Evet",IF(I215&gt;0,"İptal/iade: iade belgesini kontrol et","İptal/iade: fatura yok"),IF(I215=0,"Faturasız",IF(I215&gt;1,"Birden çok fatura",IF(ABS(H215)&gt;0.01,"Tutar farkı","Tamam")))))</f>
        <v/>
      </c>
    </row>
    <row r="216">
      <c r="A216" s="12" t="n"/>
      <c r="B216" s="13" t="n"/>
      <c r="C216" s="14" t="n"/>
      <c r="D216" s="15" t="n"/>
      <c r="E216" s="12" t="n"/>
      <c r="F216" s="16">
        <f>IF(B216="","",IFERROR(INDEX(Faturalar!$A$2:$A$501,MATCH(B216&amp;"",Faturalar!$C$2:$C$501,0)),""))</f>
        <v/>
      </c>
      <c r="G216" s="17">
        <f>IF(F216="","",SUMIF(Faturalar!$C$2:$C$501,B216&amp;"",Faturalar!$D$2:$D$501))</f>
        <v/>
      </c>
      <c r="H216" s="17">
        <f>IF(OR(B216="",F216=""),"",ROUND(G216-D216,2))</f>
        <v/>
      </c>
      <c r="I216" s="16">
        <f>IF(B216="","",COUNTIF(Faturalar!$C$2:$C$501,B216&amp;""))</f>
        <v/>
      </c>
      <c r="J216" s="16">
        <f>IF(B216="","",IF(E216="Evet",IF(I216&gt;0,"İptal/iade: iade belgesini kontrol et","İptal/iade: fatura yok"),IF(I216=0,"Faturasız",IF(I216&gt;1,"Birden çok fatura",IF(ABS(H216)&gt;0.01,"Tutar farkı","Tamam")))))</f>
        <v/>
      </c>
    </row>
    <row r="217">
      <c r="A217" s="12" t="n"/>
      <c r="B217" s="13" t="n"/>
      <c r="C217" s="14" t="n"/>
      <c r="D217" s="15" t="n"/>
      <c r="E217" s="12" t="n"/>
      <c r="F217" s="16">
        <f>IF(B217="","",IFERROR(INDEX(Faturalar!$A$2:$A$501,MATCH(B217&amp;"",Faturalar!$C$2:$C$501,0)),""))</f>
        <v/>
      </c>
      <c r="G217" s="17">
        <f>IF(F217="","",SUMIF(Faturalar!$C$2:$C$501,B217&amp;"",Faturalar!$D$2:$D$501))</f>
        <v/>
      </c>
      <c r="H217" s="17">
        <f>IF(OR(B217="",F217=""),"",ROUND(G217-D217,2))</f>
        <v/>
      </c>
      <c r="I217" s="16">
        <f>IF(B217="","",COUNTIF(Faturalar!$C$2:$C$501,B217&amp;""))</f>
        <v/>
      </c>
      <c r="J217" s="16">
        <f>IF(B217="","",IF(E217="Evet",IF(I217&gt;0,"İptal/iade: iade belgesini kontrol et","İptal/iade: fatura yok"),IF(I217=0,"Faturasız",IF(I217&gt;1,"Birden çok fatura",IF(ABS(H217)&gt;0.01,"Tutar farkı","Tamam")))))</f>
        <v/>
      </c>
    </row>
    <row r="218">
      <c r="A218" s="12" t="n"/>
      <c r="B218" s="13" t="n"/>
      <c r="C218" s="14" t="n"/>
      <c r="D218" s="15" t="n"/>
      <c r="E218" s="12" t="n"/>
      <c r="F218" s="16">
        <f>IF(B218="","",IFERROR(INDEX(Faturalar!$A$2:$A$501,MATCH(B218&amp;"",Faturalar!$C$2:$C$501,0)),""))</f>
        <v/>
      </c>
      <c r="G218" s="17">
        <f>IF(F218="","",SUMIF(Faturalar!$C$2:$C$501,B218&amp;"",Faturalar!$D$2:$D$501))</f>
        <v/>
      </c>
      <c r="H218" s="17">
        <f>IF(OR(B218="",F218=""),"",ROUND(G218-D218,2))</f>
        <v/>
      </c>
      <c r="I218" s="16">
        <f>IF(B218="","",COUNTIF(Faturalar!$C$2:$C$501,B218&amp;""))</f>
        <v/>
      </c>
      <c r="J218" s="16">
        <f>IF(B218="","",IF(E218="Evet",IF(I218&gt;0,"İptal/iade: iade belgesini kontrol et","İptal/iade: fatura yok"),IF(I218=0,"Faturasız",IF(I218&gt;1,"Birden çok fatura",IF(ABS(H218)&gt;0.01,"Tutar farkı","Tamam")))))</f>
        <v/>
      </c>
    </row>
    <row r="219">
      <c r="A219" s="12" t="n"/>
      <c r="B219" s="13" t="n"/>
      <c r="C219" s="14" t="n"/>
      <c r="D219" s="15" t="n"/>
      <c r="E219" s="12" t="n"/>
      <c r="F219" s="16">
        <f>IF(B219="","",IFERROR(INDEX(Faturalar!$A$2:$A$501,MATCH(B219&amp;"",Faturalar!$C$2:$C$501,0)),""))</f>
        <v/>
      </c>
      <c r="G219" s="17">
        <f>IF(F219="","",SUMIF(Faturalar!$C$2:$C$501,B219&amp;"",Faturalar!$D$2:$D$501))</f>
        <v/>
      </c>
      <c r="H219" s="17">
        <f>IF(OR(B219="",F219=""),"",ROUND(G219-D219,2))</f>
        <v/>
      </c>
      <c r="I219" s="16">
        <f>IF(B219="","",COUNTIF(Faturalar!$C$2:$C$501,B219&amp;""))</f>
        <v/>
      </c>
      <c r="J219" s="16">
        <f>IF(B219="","",IF(E219="Evet",IF(I219&gt;0,"İptal/iade: iade belgesini kontrol et","İptal/iade: fatura yok"),IF(I219=0,"Faturasız",IF(I219&gt;1,"Birden çok fatura",IF(ABS(H219)&gt;0.01,"Tutar farkı","Tamam")))))</f>
        <v/>
      </c>
    </row>
    <row r="220">
      <c r="A220" s="12" t="n"/>
      <c r="B220" s="13" t="n"/>
      <c r="C220" s="14" t="n"/>
      <c r="D220" s="15" t="n"/>
      <c r="E220" s="12" t="n"/>
      <c r="F220" s="16">
        <f>IF(B220="","",IFERROR(INDEX(Faturalar!$A$2:$A$501,MATCH(B220&amp;"",Faturalar!$C$2:$C$501,0)),""))</f>
        <v/>
      </c>
      <c r="G220" s="17">
        <f>IF(F220="","",SUMIF(Faturalar!$C$2:$C$501,B220&amp;"",Faturalar!$D$2:$D$501))</f>
        <v/>
      </c>
      <c r="H220" s="17">
        <f>IF(OR(B220="",F220=""),"",ROUND(G220-D220,2))</f>
        <v/>
      </c>
      <c r="I220" s="16">
        <f>IF(B220="","",COUNTIF(Faturalar!$C$2:$C$501,B220&amp;""))</f>
        <v/>
      </c>
      <c r="J220" s="16">
        <f>IF(B220="","",IF(E220="Evet",IF(I220&gt;0,"İptal/iade: iade belgesini kontrol et","İptal/iade: fatura yok"),IF(I220=0,"Faturasız",IF(I220&gt;1,"Birden çok fatura",IF(ABS(H220)&gt;0.01,"Tutar farkı","Tamam")))))</f>
        <v/>
      </c>
    </row>
    <row r="221">
      <c r="A221" s="12" t="n"/>
      <c r="B221" s="13" t="n"/>
      <c r="C221" s="14" t="n"/>
      <c r="D221" s="15" t="n"/>
      <c r="E221" s="12" t="n"/>
      <c r="F221" s="16">
        <f>IF(B221="","",IFERROR(INDEX(Faturalar!$A$2:$A$501,MATCH(B221&amp;"",Faturalar!$C$2:$C$501,0)),""))</f>
        <v/>
      </c>
      <c r="G221" s="17">
        <f>IF(F221="","",SUMIF(Faturalar!$C$2:$C$501,B221&amp;"",Faturalar!$D$2:$D$501))</f>
        <v/>
      </c>
      <c r="H221" s="17">
        <f>IF(OR(B221="",F221=""),"",ROUND(G221-D221,2))</f>
        <v/>
      </c>
      <c r="I221" s="16">
        <f>IF(B221="","",COUNTIF(Faturalar!$C$2:$C$501,B221&amp;""))</f>
        <v/>
      </c>
      <c r="J221" s="16">
        <f>IF(B221="","",IF(E221="Evet",IF(I221&gt;0,"İptal/iade: iade belgesini kontrol et","İptal/iade: fatura yok"),IF(I221=0,"Faturasız",IF(I221&gt;1,"Birden çok fatura",IF(ABS(H221)&gt;0.01,"Tutar farkı","Tamam")))))</f>
        <v/>
      </c>
    </row>
    <row r="222">
      <c r="A222" s="12" t="n"/>
      <c r="B222" s="13" t="n"/>
      <c r="C222" s="14" t="n"/>
      <c r="D222" s="15" t="n"/>
      <c r="E222" s="12" t="n"/>
      <c r="F222" s="16">
        <f>IF(B222="","",IFERROR(INDEX(Faturalar!$A$2:$A$501,MATCH(B222&amp;"",Faturalar!$C$2:$C$501,0)),""))</f>
        <v/>
      </c>
      <c r="G222" s="17">
        <f>IF(F222="","",SUMIF(Faturalar!$C$2:$C$501,B222&amp;"",Faturalar!$D$2:$D$501))</f>
        <v/>
      </c>
      <c r="H222" s="17">
        <f>IF(OR(B222="",F222=""),"",ROUND(G222-D222,2))</f>
        <v/>
      </c>
      <c r="I222" s="16">
        <f>IF(B222="","",COUNTIF(Faturalar!$C$2:$C$501,B222&amp;""))</f>
        <v/>
      </c>
      <c r="J222" s="16">
        <f>IF(B222="","",IF(E222="Evet",IF(I222&gt;0,"İptal/iade: iade belgesini kontrol et","İptal/iade: fatura yok"),IF(I222=0,"Faturasız",IF(I222&gt;1,"Birden çok fatura",IF(ABS(H222)&gt;0.01,"Tutar farkı","Tamam")))))</f>
        <v/>
      </c>
    </row>
    <row r="223">
      <c r="A223" s="12" t="n"/>
      <c r="B223" s="13" t="n"/>
      <c r="C223" s="14" t="n"/>
      <c r="D223" s="15" t="n"/>
      <c r="E223" s="12" t="n"/>
      <c r="F223" s="16">
        <f>IF(B223="","",IFERROR(INDEX(Faturalar!$A$2:$A$501,MATCH(B223&amp;"",Faturalar!$C$2:$C$501,0)),""))</f>
        <v/>
      </c>
      <c r="G223" s="17">
        <f>IF(F223="","",SUMIF(Faturalar!$C$2:$C$501,B223&amp;"",Faturalar!$D$2:$D$501))</f>
        <v/>
      </c>
      <c r="H223" s="17">
        <f>IF(OR(B223="",F223=""),"",ROUND(G223-D223,2))</f>
        <v/>
      </c>
      <c r="I223" s="16">
        <f>IF(B223="","",COUNTIF(Faturalar!$C$2:$C$501,B223&amp;""))</f>
        <v/>
      </c>
      <c r="J223" s="16">
        <f>IF(B223="","",IF(E223="Evet",IF(I223&gt;0,"İptal/iade: iade belgesini kontrol et","İptal/iade: fatura yok"),IF(I223=0,"Faturasız",IF(I223&gt;1,"Birden çok fatura",IF(ABS(H223)&gt;0.01,"Tutar farkı","Tamam")))))</f>
        <v/>
      </c>
    </row>
    <row r="224">
      <c r="A224" s="12" t="n"/>
      <c r="B224" s="13" t="n"/>
      <c r="C224" s="14" t="n"/>
      <c r="D224" s="15" t="n"/>
      <c r="E224" s="12" t="n"/>
      <c r="F224" s="16">
        <f>IF(B224="","",IFERROR(INDEX(Faturalar!$A$2:$A$501,MATCH(B224&amp;"",Faturalar!$C$2:$C$501,0)),""))</f>
        <v/>
      </c>
      <c r="G224" s="17">
        <f>IF(F224="","",SUMIF(Faturalar!$C$2:$C$501,B224&amp;"",Faturalar!$D$2:$D$501))</f>
        <v/>
      </c>
      <c r="H224" s="17">
        <f>IF(OR(B224="",F224=""),"",ROUND(G224-D224,2))</f>
        <v/>
      </c>
      <c r="I224" s="16">
        <f>IF(B224="","",COUNTIF(Faturalar!$C$2:$C$501,B224&amp;""))</f>
        <v/>
      </c>
      <c r="J224" s="16">
        <f>IF(B224="","",IF(E224="Evet",IF(I224&gt;0,"İptal/iade: iade belgesini kontrol et","İptal/iade: fatura yok"),IF(I224=0,"Faturasız",IF(I224&gt;1,"Birden çok fatura",IF(ABS(H224)&gt;0.01,"Tutar farkı","Tamam")))))</f>
        <v/>
      </c>
    </row>
    <row r="225">
      <c r="A225" s="12" t="n"/>
      <c r="B225" s="13" t="n"/>
      <c r="C225" s="14" t="n"/>
      <c r="D225" s="15" t="n"/>
      <c r="E225" s="12" t="n"/>
      <c r="F225" s="16">
        <f>IF(B225="","",IFERROR(INDEX(Faturalar!$A$2:$A$501,MATCH(B225&amp;"",Faturalar!$C$2:$C$501,0)),""))</f>
        <v/>
      </c>
      <c r="G225" s="17">
        <f>IF(F225="","",SUMIF(Faturalar!$C$2:$C$501,B225&amp;"",Faturalar!$D$2:$D$501))</f>
        <v/>
      </c>
      <c r="H225" s="17">
        <f>IF(OR(B225="",F225=""),"",ROUND(G225-D225,2))</f>
        <v/>
      </c>
      <c r="I225" s="16">
        <f>IF(B225="","",COUNTIF(Faturalar!$C$2:$C$501,B225&amp;""))</f>
        <v/>
      </c>
      <c r="J225" s="16">
        <f>IF(B225="","",IF(E225="Evet",IF(I225&gt;0,"İptal/iade: iade belgesini kontrol et","İptal/iade: fatura yok"),IF(I225=0,"Faturasız",IF(I225&gt;1,"Birden çok fatura",IF(ABS(H225)&gt;0.01,"Tutar farkı","Tamam")))))</f>
        <v/>
      </c>
    </row>
    <row r="226">
      <c r="A226" s="12" t="n"/>
      <c r="B226" s="13" t="n"/>
      <c r="C226" s="14" t="n"/>
      <c r="D226" s="15" t="n"/>
      <c r="E226" s="12" t="n"/>
      <c r="F226" s="16">
        <f>IF(B226="","",IFERROR(INDEX(Faturalar!$A$2:$A$501,MATCH(B226&amp;"",Faturalar!$C$2:$C$501,0)),""))</f>
        <v/>
      </c>
      <c r="G226" s="17">
        <f>IF(F226="","",SUMIF(Faturalar!$C$2:$C$501,B226&amp;"",Faturalar!$D$2:$D$501))</f>
        <v/>
      </c>
      <c r="H226" s="17">
        <f>IF(OR(B226="",F226=""),"",ROUND(G226-D226,2))</f>
        <v/>
      </c>
      <c r="I226" s="16">
        <f>IF(B226="","",COUNTIF(Faturalar!$C$2:$C$501,B226&amp;""))</f>
        <v/>
      </c>
      <c r="J226" s="16">
        <f>IF(B226="","",IF(E226="Evet",IF(I226&gt;0,"İptal/iade: iade belgesini kontrol et","İptal/iade: fatura yok"),IF(I226=0,"Faturasız",IF(I226&gt;1,"Birden çok fatura",IF(ABS(H226)&gt;0.01,"Tutar farkı","Tamam")))))</f>
        <v/>
      </c>
    </row>
    <row r="227">
      <c r="A227" s="12" t="n"/>
      <c r="B227" s="13" t="n"/>
      <c r="C227" s="14" t="n"/>
      <c r="D227" s="15" t="n"/>
      <c r="E227" s="12" t="n"/>
      <c r="F227" s="16">
        <f>IF(B227="","",IFERROR(INDEX(Faturalar!$A$2:$A$501,MATCH(B227&amp;"",Faturalar!$C$2:$C$501,0)),""))</f>
        <v/>
      </c>
      <c r="G227" s="17">
        <f>IF(F227="","",SUMIF(Faturalar!$C$2:$C$501,B227&amp;"",Faturalar!$D$2:$D$501))</f>
        <v/>
      </c>
      <c r="H227" s="17">
        <f>IF(OR(B227="",F227=""),"",ROUND(G227-D227,2))</f>
        <v/>
      </c>
      <c r="I227" s="16">
        <f>IF(B227="","",COUNTIF(Faturalar!$C$2:$C$501,B227&amp;""))</f>
        <v/>
      </c>
      <c r="J227" s="16">
        <f>IF(B227="","",IF(E227="Evet",IF(I227&gt;0,"İptal/iade: iade belgesini kontrol et","İptal/iade: fatura yok"),IF(I227=0,"Faturasız",IF(I227&gt;1,"Birden çok fatura",IF(ABS(H227)&gt;0.01,"Tutar farkı","Tamam")))))</f>
        <v/>
      </c>
    </row>
    <row r="228">
      <c r="A228" s="12" t="n"/>
      <c r="B228" s="13" t="n"/>
      <c r="C228" s="14" t="n"/>
      <c r="D228" s="15" t="n"/>
      <c r="E228" s="12" t="n"/>
      <c r="F228" s="16">
        <f>IF(B228="","",IFERROR(INDEX(Faturalar!$A$2:$A$501,MATCH(B228&amp;"",Faturalar!$C$2:$C$501,0)),""))</f>
        <v/>
      </c>
      <c r="G228" s="17">
        <f>IF(F228="","",SUMIF(Faturalar!$C$2:$C$501,B228&amp;"",Faturalar!$D$2:$D$501))</f>
        <v/>
      </c>
      <c r="H228" s="17">
        <f>IF(OR(B228="",F228=""),"",ROUND(G228-D228,2))</f>
        <v/>
      </c>
      <c r="I228" s="16">
        <f>IF(B228="","",COUNTIF(Faturalar!$C$2:$C$501,B228&amp;""))</f>
        <v/>
      </c>
      <c r="J228" s="16">
        <f>IF(B228="","",IF(E228="Evet",IF(I228&gt;0,"İptal/iade: iade belgesini kontrol et","İptal/iade: fatura yok"),IF(I228=0,"Faturasız",IF(I228&gt;1,"Birden çok fatura",IF(ABS(H228)&gt;0.01,"Tutar farkı","Tamam")))))</f>
        <v/>
      </c>
    </row>
    <row r="229">
      <c r="A229" s="12" t="n"/>
      <c r="B229" s="13" t="n"/>
      <c r="C229" s="14" t="n"/>
      <c r="D229" s="15" t="n"/>
      <c r="E229" s="12" t="n"/>
      <c r="F229" s="16">
        <f>IF(B229="","",IFERROR(INDEX(Faturalar!$A$2:$A$501,MATCH(B229&amp;"",Faturalar!$C$2:$C$501,0)),""))</f>
        <v/>
      </c>
      <c r="G229" s="17">
        <f>IF(F229="","",SUMIF(Faturalar!$C$2:$C$501,B229&amp;"",Faturalar!$D$2:$D$501))</f>
        <v/>
      </c>
      <c r="H229" s="17">
        <f>IF(OR(B229="",F229=""),"",ROUND(G229-D229,2))</f>
        <v/>
      </c>
      <c r="I229" s="16">
        <f>IF(B229="","",COUNTIF(Faturalar!$C$2:$C$501,B229&amp;""))</f>
        <v/>
      </c>
      <c r="J229" s="16">
        <f>IF(B229="","",IF(E229="Evet",IF(I229&gt;0,"İptal/iade: iade belgesini kontrol et","İptal/iade: fatura yok"),IF(I229=0,"Faturasız",IF(I229&gt;1,"Birden çok fatura",IF(ABS(H229)&gt;0.01,"Tutar farkı","Tamam")))))</f>
        <v/>
      </c>
    </row>
    <row r="230">
      <c r="A230" s="12" t="n"/>
      <c r="B230" s="13" t="n"/>
      <c r="C230" s="14" t="n"/>
      <c r="D230" s="15" t="n"/>
      <c r="E230" s="12" t="n"/>
      <c r="F230" s="16">
        <f>IF(B230="","",IFERROR(INDEX(Faturalar!$A$2:$A$501,MATCH(B230&amp;"",Faturalar!$C$2:$C$501,0)),""))</f>
        <v/>
      </c>
      <c r="G230" s="17">
        <f>IF(F230="","",SUMIF(Faturalar!$C$2:$C$501,B230&amp;"",Faturalar!$D$2:$D$501))</f>
        <v/>
      </c>
      <c r="H230" s="17">
        <f>IF(OR(B230="",F230=""),"",ROUND(G230-D230,2))</f>
        <v/>
      </c>
      <c r="I230" s="16">
        <f>IF(B230="","",COUNTIF(Faturalar!$C$2:$C$501,B230&amp;""))</f>
        <v/>
      </c>
      <c r="J230" s="16">
        <f>IF(B230="","",IF(E230="Evet",IF(I230&gt;0,"İptal/iade: iade belgesini kontrol et","İptal/iade: fatura yok"),IF(I230=0,"Faturasız",IF(I230&gt;1,"Birden çok fatura",IF(ABS(H230)&gt;0.01,"Tutar farkı","Tamam")))))</f>
        <v/>
      </c>
    </row>
    <row r="231">
      <c r="A231" s="12" t="n"/>
      <c r="B231" s="13" t="n"/>
      <c r="C231" s="14" t="n"/>
      <c r="D231" s="15" t="n"/>
      <c r="E231" s="12" t="n"/>
      <c r="F231" s="16">
        <f>IF(B231="","",IFERROR(INDEX(Faturalar!$A$2:$A$501,MATCH(B231&amp;"",Faturalar!$C$2:$C$501,0)),""))</f>
        <v/>
      </c>
      <c r="G231" s="17">
        <f>IF(F231="","",SUMIF(Faturalar!$C$2:$C$501,B231&amp;"",Faturalar!$D$2:$D$501))</f>
        <v/>
      </c>
      <c r="H231" s="17">
        <f>IF(OR(B231="",F231=""),"",ROUND(G231-D231,2))</f>
        <v/>
      </c>
      <c r="I231" s="16">
        <f>IF(B231="","",COUNTIF(Faturalar!$C$2:$C$501,B231&amp;""))</f>
        <v/>
      </c>
      <c r="J231" s="16">
        <f>IF(B231="","",IF(E231="Evet",IF(I231&gt;0,"İptal/iade: iade belgesini kontrol et","İptal/iade: fatura yok"),IF(I231=0,"Faturasız",IF(I231&gt;1,"Birden çok fatura",IF(ABS(H231)&gt;0.01,"Tutar farkı","Tamam")))))</f>
        <v/>
      </c>
    </row>
    <row r="232">
      <c r="A232" s="12" t="n"/>
      <c r="B232" s="13" t="n"/>
      <c r="C232" s="14" t="n"/>
      <c r="D232" s="15" t="n"/>
      <c r="E232" s="12" t="n"/>
      <c r="F232" s="16">
        <f>IF(B232="","",IFERROR(INDEX(Faturalar!$A$2:$A$501,MATCH(B232&amp;"",Faturalar!$C$2:$C$501,0)),""))</f>
        <v/>
      </c>
      <c r="G232" s="17">
        <f>IF(F232="","",SUMIF(Faturalar!$C$2:$C$501,B232&amp;"",Faturalar!$D$2:$D$501))</f>
        <v/>
      </c>
      <c r="H232" s="17">
        <f>IF(OR(B232="",F232=""),"",ROUND(G232-D232,2))</f>
        <v/>
      </c>
      <c r="I232" s="16">
        <f>IF(B232="","",COUNTIF(Faturalar!$C$2:$C$501,B232&amp;""))</f>
        <v/>
      </c>
      <c r="J232" s="16">
        <f>IF(B232="","",IF(E232="Evet",IF(I232&gt;0,"İptal/iade: iade belgesini kontrol et","İptal/iade: fatura yok"),IF(I232=0,"Faturasız",IF(I232&gt;1,"Birden çok fatura",IF(ABS(H232)&gt;0.01,"Tutar farkı","Tamam")))))</f>
        <v/>
      </c>
    </row>
    <row r="233">
      <c r="A233" s="12" t="n"/>
      <c r="B233" s="13" t="n"/>
      <c r="C233" s="14" t="n"/>
      <c r="D233" s="15" t="n"/>
      <c r="E233" s="12" t="n"/>
      <c r="F233" s="16">
        <f>IF(B233="","",IFERROR(INDEX(Faturalar!$A$2:$A$501,MATCH(B233&amp;"",Faturalar!$C$2:$C$501,0)),""))</f>
        <v/>
      </c>
      <c r="G233" s="17">
        <f>IF(F233="","",SUMIF(Faturalar!$C$2:$C$501,B233&amp;"",Faturalar!$D$2:$D$501))</f>
        <v/>
      </c>
      <c r="H233" s="17">
        <f>IF(OR(B233="",F233=""),"",ROUND(G233-D233,2))</f>
        <v/>
      </c>
      <c r="I233" s="16">
        <f>IF(B233="","",COUNTIF(Faturalar!$C$2:$C$501,B233&amp;""))</f>
        <v/>
      </c>
      <c r="J233" s="16">
        <f>IF(B233="","",IF(E233="Evet",IF(I233&gt;0,"İptal/iade: iade belgesini kontrol et","İptal/iade: fatura yok"),IF(I233=0,"Faturasız",IF(I233&gt;1,"Birden çok fatura",IF(ABS(H233)&gt;0.01,"Tutar farkı","Tamam")))))</f>
        <v/>
      </c>
    </row>
    <row r="234">
      <c r="A234" s="12" t="n"/>
      <c r="B234" s="13" t="n"/>
      <c r="C234" s="14" t="n"/>
      <c r="D234" s="15" t="n"/>
      <c r="E234" s="12" t="n"/>
      <c r="F234" s="16">
        <f>IF(B234="","",IFERROR(INDEX(Faturalar!$A$2:$A$501,MATCH(B234&amp;"",Faturalar!$C$2:$C$501,0)),""))</f>
        <v/>
      </c>
      <c r="G234" s="17">
        <f>IF(F234="","",SUMIF(Faturalar!$C$2:$C$501,B234&amp;"",Faturalar!$D$2:$D$501))</f>
        <v/>
      </c>
      <c r="H234" s="17">
        <f>IF(OR(B234="",F234=""),"",ROUND(G234-D234,2))</f>
        <v/>
      </c>
      <c r="I234" s="16">
        <f>IF(B234="","",COUNTIF(Faturalar!$C$2:$C$501,B234&amp;""))</f>
        <v/>
      </c>
      <c r="J234" s="16">
        <f>IF(B234="","",IF(E234="Evet",IF(I234&gt;0,"İptal/iade: iade belgesini kontrol et","İptal/iade: fatura yok"),IF(I234=0,"Faturasız",IF(I234&gt;1,"Birden çok fatura",IF(ABS(H234)&gt;0.01,"Tutar farkı","Tamam")))))</f>
        <v/>
      </c>
    </row>
    <row r="235">
      <c r="A235" s="12" t="n"/>
      <c r="B235" s="13" t="n"/>
      <c r="C235" s="14" t="n"/>
      <c r="D235" s="15" t="n"/>
      <c r="E235" s="12" t="n"/>
      <c r="F235" s="16">
        <f>IF(B235="","",IFERROR(INDEX(Faturalar!$A$2:$A$501,MATCH(B235&amp;"",Faturalar!$C$2:$C$501,0)),""))</f>
        <v/>
      </c>
      <c r="G235" s="17">
        <f>IF(F235="","",SUMIF(Faturalar!$C$2:$C$501,B235&amp;"",Faturalar!$D$2:$D$501))</f>
        <v/>
      </c>
      <c r="H235" s="17">
        <f>IF(OR(B235="",F235=""),"",ROUND(G235-D235,2))</f>
        <v/>
      </c>
      <c r="I235" s="16">
        <f>IF(B235="","",COUNTIF(Faturalar!$C$2:$C$501,B235&amp;""))</f>
        <v/>
      </c>
      <c r="J235" s="16">
        <f>IF(B235="","",IF(E235="Evet",IF(I235&gt;0,"İptal/iade: iade belgesini kontrol et","İptal/iade: fatura yok"),IF(I235=0,"Faturasız",IF(I235&gt;1,"Birden çok fatura",IF(ABS(H235)&gt;0.01,"Tutar farkı","Tamam")))))</f>
        <v/>
      </c>
    </row>
    <row r="236">
      <c r="A236" s="12" t="n"/>
      <c r="B236" s="13" t="n"/>
      <c r="C236" s="14" t="n"/>
      <c r="D236" s="15" t="n"/>
      <c r="E236" s="12" t="n"/>
      <c r="F236" s="16">
        <f>IF(B236="","",IFERROR(INDEX(Faturalar!$A$2:$A$501,MATCH(B236&amp;"",Faturalar!$C$2:$C$501,0)),""))</f>
        <v/>
      </c>
      <c r="G236" s="17">
        <f>IF(F236="","",SUMIF(Faturalar!$C$2:$C$501,B236&amp;"",Faturalar!$D$2:$D$501))</f>
        <v/>
      </c>
      <c r="H236" s="17">
        <f>IF(OR(B236="",F236=""),"",ROUND(G236-D236,2))</f>
        <v/>
      </c>
      <c r="I236" s="16">
        <f>IF(B236="","",COUNTIF(Faturalar!$C$2:$C$501,B236&amp;""))</f>
        <v/>
      </c>
      <c r="J236" s="16">
        <f>IF(B236="","",IF(E236="Evet",IF(I236&gt;0,"İptal/iade: iade belgesini kontrol et","İptal/iade: fatura yok"),IF(I236=0,"Faturasız",IF(I236&gt;1,"Birden çok fatura",IF(ABS(H236)&gt;0.01,"Tutar farkı","Tamam")))))</f>
        <v/>
      </c>
    </row>
    <row r="237">
      <c r="A237" s="12" t="n"/>
      <c r="B237" s="13" t="n"/>
      <c r="C237" s="14" t="n"/>
      <c r="D237" s="15" t="n"/>
      <c r="E237" s="12" t="n"/>
      <c r="F237" s="16">
        <f>IF(B237="","",IFERROR(INDEX(Faturalar!$A$2:$A$501,MATCH(B237&amp;"",Faturalar!$C$2:$C$501,0)),""))</f>
        <v/>
      </c>
      <c r="G237" s="17">
        <f>IF(F237="","",SUMIF(Faturalar!$C$2:$C$501,B237&amp;"",Faturalar!$D$2:$D$501))</f>
        <v/>
      </c>
      <c r="H237" s="17">
        <f>IF(OR(B237="",F237=""),"",ROUND(G237-D237,2))</f>
        <v/>
      </c>
      <c r="I237" s="16">
        <f>IF(B237="","",COUNTIF(Faturalar!$C$2:$C$501,B237&amp;""))</f>
        <v/>
      </c>
      <c r="J237" s="16">
        <f>IF(B237="","",IF(E237="Evet",IF(I237&gt;0,"İptal/iade: iade belgesini kontrol et","İptal/iade: fatura yok"),IF(I237=0,"Faturasız",IF(I237&gt;1,"Birden çok fatura",IF(ABS(H237)&gt;0.01,"Tutar farkı","Tamam")))))</f>
        <v/>
      </c>
    </row>
    <row r="238">
      <c r="A238" s="12" t="n"/>
      <c r="B238" s="13" t="n"/>
      <c r="C238" s="14" t="n"/>
      <c r="D238" s="15" t="n"/>
      <c r="E238" s="12" t="n"/>
      <c r="F238" s="16">
        <f>IF(B238="","",IFERROR(INDEX(Faturalar!$A$2:$A$501,MATCH(B238&amp;"",Faturalar!$C$2:$C$501,0)),""))</f>
        <v/>
      </c>
      <c r="G238" s="17">
        <f>IF(F238="","",SUMIF(Faturalar!$C$2:$C$501,B238&amp;"",Faturalar!$D$2:$D$501))</f>
        <v/>
      </c>
      <c r="H238" s="17">
        <f>IF(OR(B238="",F238=""),"",ROUND(G238-D238,2))</f>
        <v/>
      </c>
      <c r="I238" s="16">
        <f>IF(B238="","",COUNTIF(Faturalar!$C$2:$C$501,B238&amp;""))</f>
        <v/>
      </c>
      <c r="J238" s="16">
        <f>IF(B238="","",IF(E238="Evet",IF(I238&gt;0,"İptal/iade: iade belgesini kontrol et","İptal/iade: fatura yok"),IF(I238=0,"Faturasız",IF(I238&gt;1,"Birden çok fatura",IF(ABS(H238)&gt;0.01,"Tutar farkı","Tamam")))))</f>
        <v/>
      </c>
    </row>
    <row r="239">
      <c r="A239" s="12" t="n"/>
      <c r="B239" s="13" t="n"/>
      <c r="C239" s="14" t="n"/>
      <c r="D239" s="15" t="n"/>
      <c r="E239" s="12" t="n"/>
      <c r="F239" s="16">
        <f>IF(B239="","",IFERROR(INDEX(Faturalar!$A$2:$A$501,MATCH(B239&amp;"",Faturalar!$C$2:$C$501,0)),""))</f>
        <v/>
      </c>
      <c r="G239" s="17">
        <f>IF(F239="","",SUMIF(Faturalar!$C$2:$C$501,B239&amp;"",Faturalar!$D$2:$D$501))</f>
        <v/>
      </c>
      <c r="H239" s="17">
        <f>IF(OR(B239="",F239=""),"",ROUND(G239-D239,2))</f>
        <v/>
      </c>
      <c r="I239" s="16">
        <f>IF(B239="","",COUNTIF(Faturalar!$C$2:$C$501,B239&amp;""))</f>
        <v/>
      </c>
      <c r="J239" s="16">
        <f>IF(B239="","",IF(E239="Evet",IF(I239&gt;0,"İptal/iade: iade belgesini kontrol et","İptal/iade: fatura yok"),IF(I239=0,"Faturasız",IF(I239&gt;1,"Birden çok fatura",IF(ABS(H239)&gt;0.01,"Tutar farkı","Tamam")))))</f>
        <v/>
      </c>
    </row>
    <row r="240">
      <c r="A240" s="12" t="n"/>
      <c r="B240" s="13" t="n"/>
      <c r="C240" s="14" t="n"/>
      <c r="D240" s="15" t="n"/>
      <c r="E240" s="12" t="n"/>
      <c r="F240" s="16">
        <f>IF(B240="","",IFERROR(INDEX(Faturalar!$A$2:$A$501,MATCH(B240&amp;"",Faturalar!$C$2:$C$501,0)),""))</f>
        <v/>
      </c>
      <c r="G240" s="17">
        <f>IF(F240="","",SUMIF(Faturalar!$C$2:$C$501,B240&amp;"",Faturalar!$D$2:$D$501))</f>
        <v/>
      </c>
      <c r="H240" s="17">
        <f>IF(OR(B240="",F240=""),"",ROUND(G240-D240,2))</f>
        <v/>
      </c>
      <c r="I240" s="16">
        <f>IF(B240="","",COUNTIF(Faturalar!$C$2:$C$501,B240&amp;""))</f>
        <v/>
      </c>
      <c r="J240" s="16">
        <f>IF(B240="","",IF(E240="Evet",IF(I240&gt;0,"İptal/iade: iade belgesini kontrol et","İptal/iade: fatura yok"),IF(I240=0,"Faturasız",IF(I240&gt;1,"Birden çok fatura",IF(ABS(H240)&gt;0.01,"Tutar farkı","Tamam")))))</f>
        <v/>
      </c>
    </row>
    <row r="241">
      <c r="A241" s="12" t="n"/>
      <c r="B241" s="13" t="n"/>
      <c r="C241" s="14" t="n"/>
      <c r="D241" s="15" t="n"/>
      <c r="E241" s="12" t="n"/>
      <c r="F241" s="16">
        <f>IF(B241="","",IFERROR(INDEX(Faturalar!$A$2:$A$501,MATCH(B241&amp;"",Faturalar!$C$2:$C$501,0)),""))</f>
        <v/>
      </c>
      <c r="G241" s="17">
        <f>IF(F241="","",SUMIF(Faturalar!$C$2:$C$501,B241&amp;"",Faturalar!$D$2:$D$501))</f>
        <v/>
      </c>
      <c r="H241" s="17">
        <f>IF(OR(B241="",F241=""),"",ROUND(G241-D241,2))</f>
        <v/>
      </c>
      <c r="I241" s="16">
        <f>IF(B241="","",COUNTIF(Faturalar!$C$2:$C$501,B241&amp;""))</f>
        <v/>
      </c>
      <c r="J241" s="16">
        <f>IF(B241="","",IF(E241="Evet",IF(I241&gt;0,"İptal/iade: iade belgesini kontrol et","İptal/iade: fatura yok"),IF(I241=0,"Faturasız",IF(I241&gt;1,"Birden çok fatura",IF(ABS(H241)&gt;0.01,"Tutar farkı","Tamam")))))</f>
        <v/>
      </c>
    </row>
    <row r="242">
      <c r="A242" s="12" t="n"/>
      <c r="B242" s="13" t="n"/>
      <c r="C242" s="14" t="n"/>
      <c r="D242" s="15" t="n"/>
      <c r="E242" s="12" t="n"/>
      <c r="F242" s="16">
        <f>IF(B242="","",IFERROR(INDEX(Faturalar!$A$2:$A$501,MATCH(B242&amp;"",Faturalar!$C$2:$C$501,0)),""))</f>
        <v/>
      </c>
      <c r="G242" s="17">
        <f>IF(F242="","",SUMIF(Faturalar!$C$2:$C$501,B242&amp;"",Faturalar!$D$2:$D$501))</f>
        <v/>
      </c>
      <c r="H242" s="17">
        <f>IF(OR(B242="",F242=""),"",ROUND(G242-D242,2))</f>
        <v/>
      </c>
      <c r="I242" s="16">
        <f>IF(B242="","",COUNTIF(Faturalar!$C$2:$C$501,B242&amp;""))</f>
        <v/>
      </c>
      <c r="J242" s="16">
        <f>IF(B242="","",IF(E242="Evet",IF(I242&gt;0,"İptal/iade: iade belgesini kontrol et","İptal/iade: fatura yok"),IF(I242=0,"Faturasız",IF(I242&gt;1,"Birden çok fatura",IF(ABS(H242)&gt;0.01,"Tutar farkı","Tamam")))))</f>
        <v/>
      </c>
    </row>
    <row r="243">
      <c r="A243" s="12" t="n"/>
      <c r="B243" s="13" t="n"/>
      <c r="C243" s="14" t="n"/>
      <c r="D243" s="15" t="n"/>
      <c r="E243" s="12" t="n"/>
      <c r="F243" s="16">
        <f>IF(B243="","",IFERROR(INDEX(Faturalar!$A$2:$A$501,MATCH(B243&amp;"",Faturalar!$C$2:$C$501,0)),""))</f>
        <v/>
      </c>
      <c r="G243" s="17">
        <f>IF(F243="","",SUMIF(Faturalar!$C$2:$C$501,B243&amp;"",Faturalar!$D$2:$D$501))</f>
        <v/>
      </c>
      <c r="H243" s="17">
        <f>IF(OR(B243="",F243=""),"",ROUND(G243-D243,2))</f>
        <v/>
      </c>
      <c r="I243" s="16">
        <f>IF(B243="","",COUNTIF(Faturalar!$C$2:$C$501,B243&amp;""))</f>
        <v/>
      </c>
      <c r="J243" s="16">
        <f>IF(B243="","",IF(E243="Evet",IF(I243&gt;0,"İptal/iade: iade belgesini kontrol et","İptal/iade: fatura yok"),IF(I243=0,"Faturasız",IF(I243&gt;1,"Birden çok fatura",IF(ABS(H243)&gt;0.01,"Tutar farkı","Tamam")))))</f>
        <v/>
      </c>
    </row>
    <row r="244">
      <c r="A244" s="12" t="n"/>
      <c r="B244" s="13" t="n"/>
      <c r="C244" s="14" t="n"/>
      <c r="D244" s="15" t="n"/>
      <c r="E244" s="12" t="n"/>
      <c r="F244" s="16">
        <f>IF(B244="","",IFERROR(INDEX(Faturalar!$A$2:$A$501,MATCH(B244&amp;"",Faturalar!$C$2:$C$501,0)),""))</f>
        <v/>
      </c>
      <c r="G244" s="17">
        <f>IF(F244="","",SUMIF(Faturalar!$C$2:$C$501,B244&amp;"",Faturalar!$D$2:$D$501))</f>
        <v/>
      </c>
      <c r="H244" s="17">
        <f>IF(OR(B244="",F244=""),"",ROUND(G244-D244,2))</f>
        <v/>
      </c>
      <c r="I244" s="16">
        <f>IF(B244="","",COUNTIF(Faturalar!$C$2:$C$501,B244&amp;""))</f>
        <v/>
      </c>
      <c r="J244" s="16">
        <f>IF(B244="","",IF(E244="Evet",IF(I244&gt;0,"İptal/iade: iade belgesini kontrol et","İptal/iade: fatura yok"),IF(I244=0,"Faturasız",IF(I244&gt;1,"Birden çok fatura",IF(ABS(H244)&gt;0.01,"Tutar farkı","Tamam")))))</f>
        <v/>
      </c>
    </row>
    <row r="245">
      <c r="A245" s="12" t="n"/>
      <c r="B245" s="13" t="n"/>
      <c r="C245" s="14" t="n"/>
      <c r="D245" s="15" t="n"/>
      <c r="E245" s="12" t="n"/>
      <c r="F245" s="16">
        <f>IF(B245="","",IFERROR(INDEX(Faturalar!$A$2:$A$501,MATCH(B245&amp;"",Faturalar!$C$2:$C$501,0)),""))</f>
        <v/>
      </c>
      <c r="G245" s="17">
        <f>IF(F245="","",SUMIF(Faturalar!$C$2:$C$501,B245&amp;"",Faturalar!$D$2:$D$501))</f>
        <v/>
      </c>
      <c r="H245" s="17">
        <f>IF(OR(B245="",F245=""),"",ROUND(G245-D245,2))</f>
        <v/>
      </c>
      <c r="I245" s="16">
        <f>IF(B245="","",COUNTIF(Faturalar!$C$2:$C$501,B245&amp;""))</f>
        <v/>
      </c>
      <c r="J245" s="16">
        <f>IF(B245="","",IF(E245="Evet",IF(I245&gt;0,"İptal/iade: iade belgesini kontrol et","İptal/iade: fatura yok"),IF(I245=0,"Faturasız",IF(I245&gt;1,"Birden çok fatura",IF(ABS(H245)&gt;0.01,"Tutar farkı","Tamam")))))</f>
        <v/>
      </c>
    </row>
    <row r="246">
      <c r="A246" s="12" t="n"/>
      <c r="B246" s="13" t="n"/>
      <c r="C246" s="14" t="n"/>
      <c r="D246" s="15" t="n"/>
      <c r="E246" s="12" t="n"/>
      <c r="F246" s="16">
        <f>IF(B246="","",IFERROR(INDEX(Faturalar!$A$2:$A$501,MATCH(B246&amp;"",Faturalar!$C$2:$C$501,0)),""))</f>
        <v/>
      </c>
      <c r="G246" s="17">
        <f>IF(F246="","",SUMIF(Faturalar!$C$2:$C$501,B246&amp;"",Faturalar!$D$2:$D$501))</f>
        <v/>
      </c>
      <c r="H246" s="17">
        <f>IF(OR(B246="",F246=""),"",ROUND(G246-D246,2))</f>
        <v/>
      </c>
      <c r="I246" s="16">
        <f>IF(B246="","",COUNTIF(Faturalar!$C$2:$C$501,B246&amp;""))</f>
        <v/>
      </c>
      <c r="J246" s="16">
        <f>IF(B246="","",IF(E246="Evet",IF(I246&gt;0,"İptal/iade: iade belgesini kontrol et","İptal/iade: fatura yok"),IF(I246=0,"Faturasız",IF(I246&gt;1,"Birden çok fatura",IF(ABS(H246)&gt;0.01,"Tutar farkı","Tamam")))))</f>
        <v/>
      </c>
    </row>
    <row r="247">
      <c r="A247" s="12" t="n"/>
      <c r="B247" s="13" t="n"/>
      <c r="C247" s="14" t="n"/>
      <c r="D247" s="15" t="n"/>
      <c r="E247" s="12" t="n"/>
      <c r="F247" s="16">
        <f>IF(B247="","",IFERROR(INDEX(Faturalar!$A$2:$A$501,MATCH(B247&amp;"",Faturalar!$C$2:$C$501,0)),""))</f>
        <v/>
      </c>
      <c r="G247" s="17">
        <f>IF(F247="","",SUMIF(Faturalar!$C$2:$C$501,B247&amp;"",Faturalar!$D$2:$D$501))</f>
        <v/>
      </c>
      <c r="H247" s="17">
        <f>IF(OR(B247="",F247=""),"",ROUND(G247-D247,2))</f>
        <v/>
      </c>
      <c r="I247" s="16">
        <f>IF(B247="","",COUNTIF(Faturalar!$C$2:$C$501,B247&amp;""))</f>
        <v/>
      </c>
      <c r="J247" s="16">
        <f>IF(B247="","",IF(E247="Evet",IF(I247&gt;0,"İptal/iade: iade belgesini kontrol et","İptal/iade: fatura yok"),IF(I247=0,"Faturasız",IF(I247&gt;1,"Birden çok fatura",IF(ABS(H247)&gt;0.01,"Tutar farkı","Tamam")))))</f>
        <v/>
      </c>
    </row>
    <row r="248">
      <c r="A248" s="12" t="n"/>
      <c r="B248" s="13" t="n"/>
      <c r="C248" s="14" t="n"/>
      <c r="D248" s="15" t="n"/>
      <c r="E248" s="12" t="n"/>
      <c r="F248" s="16">
        <f>IF(B248="","",IFERROR(INDEX(Faturalar!$A$2:$A$501,MATCH(B248&amp;"",Faturalar!$C$2:$C$501,0)),""))</f>
        <v/>
      </c>
      <c r="G248" s="17">
        <f>IF(F248="","",SUMIF(Faturalar!$C$2:$C$501,B248&amp;"",Faturalar!$D$2:$D$501))</f>
        <v/>
      </c>
      <c r="H248" s="17">
        <f>IF(OR(B248="",F248=""),"",ROUND(G248-D248,2))</f>
        <v/>
      </c>
      <c r="I248" s="16">
        <f>IF(B248="","",COUNTIF(Faturalar!$C$2:$C$501,B248&amp;""))</f>
        <v/>
      </c>
      <c r="J248" s="16">
        <f>IF(B248="","",IF(E248="Evet",IF(I248&gt;0,"İptal/iade: iade belgesini kontrol et","İptal/iade: fatura yok"),IF(I248=0,"Faturasız",IF(I248&gt;1,"Birden çok fatura",IF(ABS(H248)&gt;0.01,"Tutar farkı","Tamam")))))</f>
        <v/>
      </c>
    </row>
    <row r="249">
      <c r="A249" s="12" t="n"/>
      <c r="B249" s="13" t="n"/>
      <c r="C249" s="14" t="n"/>
      <c r="D249" s="15" t="n"/>
      <c r="E249" s="12" t="n"/>
      <c r="F249" s="16">
        <f>IF(B249="","",IFERROR(INDEX(Faturalar!$A$2:$A$501,MATCH(B249&amp;"",Faturalar!$C$2:$C$501,0)),""))</f>
        <v/>
      </c>
      <c r="G249" s="17">
        <f>IF(F249="","",SUMIF(Faturalar!$C$2:$C$501,B249&amp;"",Faturalar!$D$2:$D$501))</f>
        <v/>
      </c>
      <c r="H249" s="17">
        <f>IF(OR(B249="",F249=""),"",ROUND(G249-D249,2))</f>
        <v/>
      </c>
      <c r="I249" s="16">
        <f>IF(B249="","",COUNTIF(Faturalar!$C$2:$C$501,B249&amp;""))</f>
        <v/>
      </c>
      <c r="J249" s="16">
        <f>IF(B249="","",IF(E249="Evet",IF(I249&gt;0,"İptal/iade: iade belgesini kontrol et","İptal/iade: fatura yok"),IF(I249=0,"Faturasız",IF(I249&gt;1,"Birden çok fatura",IF(ABS(H249)&gt;0.01,"Tutar farkı","Tamam")))))</f>
        <v/>
      </c>
    </row>
    <row r="250">
      <c r="A250" s="12" t="n"/>
      <c r="B250" s="13" t="n"/>
      <c r="C250" s="14" t="n"/>
      <c r="D250" s="15" t="n"/>
      <c r="E250" s="12" t="n"/>
      <c r="F250" s="16">
        <f>IF(B250="","",IFERROR(INDEX(Faturalar!$A$2:$A$501,MATCH(B250&amp;"",Faturalar!$C$2:$C$501,0)),""))</f>
        <v/>
      </c>
      <c r="G250" s="17">
        <f>IF(F250="","",SUMIF(Faturalar!$C$2:$C$501,B250&amp;"",Faturalar!$D$2:$D$501))</f>
        <v/>
      </c>
      <c r="H250" s="17">
        <f>IF(OR(B250="",F250=""),"",ROUND(G250-D250,2))</f>
        <v/>
      </c>
      <c r="I250" s="16">
        <f>IF(B250="","",COUNTIF(Faturalar!$C$2:$C$501,B250&amp;""))</f>
        <v/>
      </c>
      <c r="J250" s="16">
        <f>IF(B250="","",IF(E250="Evet",IF(I250&gt;0,"İptal/iade: iade belgesini kontrol et","İptal/iade: fatura yok"),IF(I250=0,"Faturasız",IF(I250&gt;1,"Birden çok fatura",IF(ABS(H250)&gt;0.01,"Tutar farkı","Tamam")))))</f>
        <v/>
      </c>
    </row>
    <row r="251">
      <c r="A251" s="12" t="n"/>
      <c r="B251" s="13" t="n"/>
      <c r="C251" s="14" t="n"/>
      <c r="D251" s="15" t="n"/>
      <c r="E251" s="12" t="n"/>
      <c r="F251" s="16">
        <f>IF(B251="","",IFERROR(INDEX(Faturalar!$A$2:$A$501,MATCH(B251&amp;"",Faturalar!$C$2:$C$501,0)),""))</f>
        <v/>
      </c>
      <c r="G251" s="17">
        <f>IF(F251="","",SUMIF(Faturalar!$C$2:$C$501,B251&amp;"",Faturalar!$D$2:$D$501))</f>
        <v/>
      </c>
      <c r="H251" s="17">
        <f>IF(OR(B251="",F251=""),"",ROUND(G251-D251,2))</f>
        <v/>
      </c>
      <c r="I251" s="16">
        <f>IF(B251="","",COUNTIF(Faturalar!$C$2:$C$501,B251&amp;""))</f>
        <v/>
      </c>
      <c r="J251" s="16">
        <f>IF(B251="","",IF(E251="Evet",IF(I251&gt;0,"İptal/iade: iade belgesini kontrol et","İptal/iade: fatura yok"),IF(I251=0,"Faturasız",IF(I251&gt;1,"Birden çok fatura",IF(ABS(H251)&gt;0.01,"Tutar farkı","Tamam")))))</f>
        <v/>
      </c>
    </row>
    <row r="252">
      <c r="A252" s="12" t="n"/>
      <c r="B252" s="13" t="n"/>
      <c r="C252" s="14" t="n"/>
      <c r="D252" s="15" t="n"/>
      <c r="E252" s="12" t="n"/>
      <c r="F252" s="16">
        <f>IF(B252="","",IFERROR(INDEX(Faturalar!$A$2:$A$501,MATCH(B252&amp;"",Faturalar!$C$2:$C$501,0)),""))</f>
        <v/>
      </c>
      <c r="G252" s="17">
        <f>IF(F252="","",SUMIF(Faturalar!$C$2:$C$501,B252&amp;"",Faturalar!$D$2:$D$501))</f>
        <v/>
      </c>
      <c r="H252" s="17">
        <f>IF(OR(B252="",F252=""),"",ROUND(G252-D252,2))</f>
        <v/>
      </c>
      <c r="I252" s="16">
        <f>IF(B252="","",COUNTIF(Faturalar!$C$2:$C$501,B252&amp;""))</f>
        <v/>
      </c>
      <c r="J252" s="16">
        <f>IF(B252="","",IF(E252="Evet",IF(I252&gt;0,"İptal/iade: iade belgesini kontrol et","İptal/iade: fatura yok"),IF(I252=0,"Faturasız",IF(I252&gt;1,"Birden çok fatura",IF(ABS(H252)&gt;0.01,"Tutar farkı","Tamam")))))</f>
        <v/>
      </c>
    </row>
    <row r="253">
      <c r="A253" s="12" t="n"/>
      <c r="B253" s="13" t="n"/>
      <c r="C253" s="14" t="n"/>
      <c r="D253" s="15" t="n"/>
      <c r="E253" s="12" t="n"/>
      <c r="F253" s="16">
        <f>IF(B253="","",IFERROR(INDEX(Faturalar!$A$2:$A$501,MATCH(B253&amp;"",Faturalar!$C$2:$C$501,0)),""))</f>
        <v/>
      </c>
      <c r="G253" s="17">
        <f>IF(F253="","",SUMIF(Faturalar!$C$2:$C$501,B253&amp;"",Faturalar!$D$2:$D$501))</f>
        <v/>
      </c>
      <c r="H253" s="17">
        <f>IF(OR(B253="",F253=""),"",ROUND(G253-D253,2))</f>
        <v/>
      </c>
      <c r="I253" s="16">
        <f>IF(B253="","",COUNTIF(Faturalar!$C$2:$C$501,B253&amp;""))</f>
        <v/>
      </c>
      <c r="J253" s="16">
        <f>IF(B253="","",IF(E253="Evet",IF(I253&gt;0,"İptal/iade: iade belgesini kontrol et","İptal/iade: fatura yok"),IF(I253=0,"Faturasız",IF(I253&gt;1,"Birden çok fatura",IF(ABS(H253)&gt;0.01,"Tutar farkı","Tamam")))))</f>
        <v/>
      </c>
    </row>
    <row r="254">
      <c r="A254" s="12" t="n"/>
      <c r="B254" s="13" t="n"/>
      <c r="C254" s="14" t="n"/>
      <c r="D254" s="15" t="n"/>
      <c r="E254" s="12" t="n"/>
      <c r="F254" s="16">
        <f>IF(B254="","",IFERROR(INDEX(Faturalar!$A$2:$A$501,MATCH(B254&amp;"",Faturalar!$C$2:$C$501,0)),""))</f>
        <v/>
      </c>
      <c r="G254" s="17">
        <f>IF(F254="","",SUMIF(Faturalar!$C$2:$C$501,B254&amp;"",Faturalar!$D$2:$D$501))</f>
        <v/>
      </c>
      <c r="H254" s="17">
        <f>IF(OR(B254="",F254=""),"",ROUND(G254-D254,2))</f>
        <v/>
      </c>
      <c r="I254" s="16">
        <f>IF(B254="","",COUNTIF(Faturalar!$C$2:$C$501,B254&amp;""))</f>
        <v/>
      </c>
      <c r="J254" s="16">
        <f>IF(B254="","",IF(E254="Evet",IF(I254&gt;0,"İptal/iade: iade belgesini kontrol et","İptal/iade: fatura yok"),IF(I254=0,"Faturasız",IF(I254&gt;1,"Birden çok fatura",IF(ABS(H254)&gt;0.01,"Tutar farkı","Tamam")))))</f>
        <v/>
      </c>
    </row>
    <row r="255">
      <c r="A255" s="12" t="n"/>
      <c r="B255" s="13" t="n"/>
      <c r="C255" s="14" t="n"/>
      <c r="D255" s="15" t="n"/>
      <c r="E255" s="12" t="n"/>
      <c r="F255" s="16">
        <f>IF(B255="","",IFERROR(INDEX(Faturalar!$A$2:$A$501,MATCH(B255&amp;"",Faturalar!$C$2:$C$501,0)),""))</f>
        <v/>
      </c>
      <c r="G255" s="17">
        <f>IF(F255="","",SUMIF(Faturalar!$C$2:$C$501,B255&amp;"",Faturalar!$D$2:$D$501))</f>
        <v/>
      </c>
      <c r="H255" s="17">
        <f>IF(OR(B255="",F255=""),"",ROUND(G255-D255,2))</f>
        <v/>
      </c>
      <c r="I255" s="16">
        <f>IF(B255="","",COUNTIF(Faturalar!$C$2:$C$501,B255&amp;""))</f>
        <v/>
      </c>
      <c r="J255" s="16">
        <f>IF(B255="","",IF(E255="Evet",IF(I255&gt;0,"İptal/iade: iade belgesini kontrol et","İptal/iade: fatura yok"),IF(I255=0,"Faturasız",IF(I255&gt;1,"Birden çok fatura",IF(ABS(H255)&gt;0.01,"Tutar farkı","Tamam")))))</f>
        <v/>
      </c>
    </row>
    <row r="256">
      <c r="A256" s="12" t="n"/>
      <c r="B256" s="13" t="n"/>
      <c r="C256" s="14" t="n"/>
      <c r="D256" s="15" t="n"/>
      <c r="E256" s="12" t="n"/>
      <c r="F256" s="16">
        <f>IF(B256="","",IFERROR(INDEX(Faturalar!$A$2:$A$501,MATCH(B256&amp;"",Faturalar!$C$2:$C$501,0)),""))</f>
        <v/>
      </c>
      <c r="G256" s="17">
        <f>IF(F256="","",SUMIF(Faturalar!$C$2:$C$501,B256&amp;"",Faturalar!$D$2:$D$501))</f>
        <v/>
      </c>
      <c r="H256" s="17">
        <f>IF(OR(B256="",F256=""),"",ROUND(G256-D256,2))</f>
        <v/>
      </c>
      <c r="I256" s="16">
        <f>IF(B256="","",COUNTIF(Faturalar!$C$2:$C$501,B256&amp;""))</f>
        <v/>
      </c>
      <c r="J256" s="16">
        <f>IF(B256="","",IF(E256="Evet",IF(I256&gt;0,"İptal/iade: iade belgesini kontrol et","İptal/iade: fatura yok"),IF(I256=0,"Faturasız",IF(I256&gt;1,"Birden çok fatura",IF(ABS(H256)&gt;0.01,"Tutar farkı","Tamam")))))</f>
        <v/>
      </c>
    </row>
    <row r="257">
      <c r="A257" s="12" t="n"/>
      <c r="B257" s="13" t="n"/>
      <c r="C257" s="14" t="n"/>
      <c r="D257" s="15" t="n"/>
      <c r="E257" s="12" t="n"/>
      <c r="F257" s="16">
        <f>IF(B257="","",IFERROR(INDEX(Faturalar!$A$2:$A$501,MATCH(B257&amp;"",Faturalar!$C$2:$C$501,0)),""))</f>
        <v/>
      </c>
      <c r="G257" s="17">
        <f>IF(F257="","",SUMIF(Faturalar!$C$2:$C$501,B257&amp;"",Faturalar!$D$2:$D$501))</f>
        <v/>
      </c>
      <c r="H257" s="17">
        <f>IF(OR(B257="",F257=""),"",ROUND(G257-D257,2))</f>
        <v/>
      </c>
      <c r="I257" s="16">
        <f>IF(B257="","",COUNTIF(Faturalar!$C$2:$C$501,B257&amp;""))</f>
        <v/>
      </c>
      <c r="J257" s="16">
        <f>IF(B257="","",IF(E257="Evet",IF(I257&gt;0,"İptal/iade: iade belgesini kontrol et","İptal/iade: fatura yok"),IF(I257=0,"Faturasız",IF(I257&gt;1,"Birden çok fatura",IF(ABS(H257)&gt;0.01,"Tutar farkı","Tamam")))))</f>
        <v/>
      </c>
    </row>
    <row r="258">
      <c r="A258" s="12" t="n"/>
      <c r="B258" s="13" t="n"/>
      <c r="C258" s="14" t="n"/>
      <c r="D258" s="15" t="n"/>
      <c r="E258" s="12" t="n"/>
      <c r="F258" s="16">
        <f>IF(B258="","",IFERROR(INDEX(Faturalar!$A$2:$A$501,MATCH(B258&amp;"",Faturalar!$C$2:$C$501,0)),""))</f>
        <v/>
      </c>
      <c r="G258" s="17">
        <f>IF(F258="","",SUMIF(Faturalar!$C$2:$C$501,B258&amp;"",Faturalar!$D$2:$D$501))</f>
        <v/>
      </c>
      <c r="H258" s="17">
        <f>IF(OR(B258="",F258=""),"",ROUND(G258-D258,2))</f>
        <v/>
      </c>
      <c r="I258" s="16">
        <f>IF(B258="","",COUNTIF(Faturalar!$C$2:$C$501,B258&amp;""))</f>
        <v/>
      </c>
      <c r="J258" s="16">
        <f>IF(B258="","",IF(E258="Evet",IF(I258&gt;0,"İptal/iade: iade belgesini kontrol et","İptal/iade: fatura yok"),IF(I258=0,"Faturasız",IF(I258&gt;1,"Birden çok fatura",IF(ABS(H258)&gt;0.01,"Tutar farkı","Tamam")))))</f>
        <v/>
      </c>
    </row>
    <row r="259">
      <c r="A259" s="12" t="n"/>
      <c r="B259" s="13" t="n"/>
      <c r="C259" s="14" t="n"/>
      <c r="D259" s="15" t="n"/>
      <c r="E259" s="12" t="n"/>
      <c r="F259" s="16">
        <f>IF(B259="","",IFERROR(INDEX(Faturalar!$A$2:$A$501,MATCH(B259&amp;"",Faturalar!$C$2:$C$501,0)),""))</f>
        <v/>
      </c>
      <c r="G259" s="17">
        <f>IF(F259="","",SUMIF(Faturalar!$C$2:$C$501,B259&amp;"",Faturalar!$D$2:$D$501))</f>
        <v/>
      </c>
      <c r="H259" s="17">
        <f>IF(OR(B259="",F259=""),"",ROUND(G259-D259,2))</f>
        <v/>
      </c>
      <c r="I259" s="16">
        <f>IF(B259="","",COUNTIF(Faturalar!$C$2:$C$501,B259&amp;""))</f>
        <v/>
      </c>
      <c r="J259" s="16">
        <f>IF(B259="","",IF(E259="Evet",IF(I259&gt;0,"İptal/iade: iade belgesini kontrol et","İptal/iade: fatura yok"),IF(I259=0,"Faturasız",IF(I259&gt;1,"Birden çok fatura",IF(ABS(H259)&gt;0.01,"Tutar farkı","Tamam")))))</f>
        <v/>
      </c>
    </row>
    <row r="260">
      <c r="A260" s="12" t="n"/>
      <c r="B260" s="13" t="n"/>
      <c r="C260" s="14" t="n"/>
      <c r="D260" s="15" t="n"/>
      <c r="E260" s="12" t="n"/>
      <c r="F260" s="16">
        <f>IF(B260="","",IFERROR(INDEX(Faturalar!$A$2:$A$501,MATCH(B260&amp;"",Faturalar!$C$2:$C$501,0)),""))</f>
        <v/>
      </c>
      <c r="G260" s="17">
        <f>IF(F260="","",SUMIF(Faturalar!$C$2:$C$501,B260&amp;"",Faturalar!$D$2:$D$501))</f>
        <v/>
      </c>
      <c r="H260" s="17">
        <f>IF(OR(B260="",F260=""),"",ROUND(G260-D260,2))</f>
        <v/>
      </c>
      <c r="I260" s="16">
        <f>IF(B260="","",COUNTIF(Faturalar!$C$2:$C$501,B260&amp;""))</f>
        <v/>
      </c>
      <c r="J260" s="16">
        <f>IF(B260="","",IF(E260="Evet",IF(I260&gt;0,"İptal/iade: iade belgesini kontrol et","İptal/iade: fatura yok"),IF(I260=0,"Faturasız",IF(I260&gt;1,"Birden çok fatura",IF(ABS(H260)&gt;0.01,"Tutar farkı","Tamam")))))</f>
        <v/>
      </c>
    </row>
    <row r="261">
      <c r="A261" s="12" t="n"/>
      <c r="B261" s="13" t="n"/>
      <c r="C261" s="14" t="n"/>
      <c r="D261" s="15" t="n"/>
      <c r="E261" s="12" t="n"/>
      <c r="F261" s="16">
        <f>IF(B261="","",IFERROR(INDEX(Faturalar!$A$2:$A$501,MATCH(B261&amp;"",Faturalar!$C$2:$C$501,0)),""))</f>
        <v/>
      </c>
      <c r="G261" s="17">
        <f>IF(F261="","",SUMIF(Faturalar!$C$2:$C$501,B261&amp;"",Faturalar!$D$2:$D$501))</f>
        <v/>
      </c>
      <c r="H261" s="17">
        <f>IF(OR(B261="",F261=""),"",ROUND(G261-D261,2))</f>
        <v/>
      </c>
      <c r="I261" s="16">
        <f>IF(B261="","",COUNTIF(Faturalar!$C$2:$C$501,B261&amp;""))</f>
        <v/>
      </c>
      <c r="J261" s="16">
        <f>IF(B261="","",IF(E261="Evet",IF(I261&gt;0,"İptal/iade: iade belgesini kontrol et","İptal/iade: fatura yok"),IF(I261=0,"Faturasız",IF(I261&gt;1,"Birden çok fatura",IF(ABS(H261)&gt;0.01,"Tutar farkı","Tamam")))))</f>
        <v/>
      </c>
    </row>
    <row r="262">
      <c r="A262" s="12" t="n"/>
      <c r="B262" s="13" t="n"/>
      <c r="C262" s="14" t="n"/>
      <c r="D262" s="15" t="n"/>
      <c r="E262" s="12" t="n"/>
      <c r="F262" s="16">
        <f>IF(B262="","",IFERROR(INDEX(Faturalar!$A$2:$A$501,MATCH(B262&amp;"",Faturalar!$C$2:$C$501,0)),""))</f>
        <v/>
      </c>
      <c r="G262" s="17">
        <f>IF(F262="","",SUMIF(Faturalar!$C$2:$C$501,B262&amp;"",Faturalar!$D$2:$D$501))</f>
        <v/>
      </c>
      <c r="H262" s="17">
        <f>IF(OR(B262="",F262=""),"",ROUND(G262-D262,2))</f>
        <v/>
      </c>
      <c r="I262" s="16">
        <f>IF(B262="","",COUNTIF(Faturalar!$C$2:$C$501,B262&amp;""))</f>
        <v/>
      </c>
      <c r="J262" s="16">
        <f>IF(B262="","",IF(E262="Evet",IF(I262&gt;0,"İptal/iade: iade belgesini kontrol et","İptal/iade: fatura yok"),IF(I262=0,"Faturasız",IF(I262&gt;1,"Birden çok fatura",IF(ABS(H262)&gt;0.01,"Tutar farkı","Tamam")))))</f>
        <v/>
      </c>
    </row>
    <row r="263">
      <c r="A263" s="12" t="n"/>
      <c r="B263" s="13" t="n"/>
      <c r="C263" s="14" t="n"/>
      <c r="D263" s="15" t="n"/>
      <c r="E263" s="12" t="n"/>
      <c r="F263" s="16">
        <f>IF(B263="","",IFERROR(INDEX(Faturalar!$A$2:$A$501,MATCH(B263&amp;"",Faturalar!$C$2:$C$501,0)),""))</f>
        <v/>
      </c>
      <c r="G263" s="17">
        <f>IF(F263="","",SUMIF(Faturalar!$C$2:$C$501,B263&amp;"",Faturalar!$D$2:$D$501))</f>
        <v/>
      </c>
      <c r="H263" s="17">
        <f>IF(OR(B263="",F263=""),"",ROUND(G263-D263,2))</f>
        <v/>
      </c>
      <c r="I263" s="16">
        <f>IF(B263="","",COUNTIF(Faturalar!$C$2:$C$501,B263&amp;""))</f>
        <v/>
      </c>
      <c r="J263" s="16">
        <f>IF(B263="","",IF(E263="Evet",IF(I263&gt;0,"İptal/iade: iade belgesini kontrol et","İptal/iade: fatura yok"),IF(I263=0,"Faturasız",IF(I263&gt;1,"Birden çok fatura",IF(ABS(H263)&gt;0.01,"Tutar farkı","Tamam")))))</f>
        <v/>
      </c>
    </row>
    <row r="264">
      <c r="A264" s="12" t="n"/>
      <c r="B264" s="13" t="n"/>
      <c r="C264" s="14" t="n"/>
      <c r="D264" s="15" t="n"/>
      <c r="E264" s="12" t="n"/>
      <c r="F264" s="16">
        <f>IF(B264="","",IFERROR(INDEX(Faturalar!$A$2:$A$501,MATCH(B264&amp;"",Faturalar!$C$2:$C$501,0)),""))</f>
        <v/>
      </c>
      <c r="G264" s="17">
        <f>IF(F264="","",SUMIF(Faturalar!$C$2:$C$501,B264&amp;"",Faturalar!$D$2:$D$501))</f>
        <v/>
      </c>
      <c r="H264" s="17">
        <f>IF(OR(B264="",F264=""),"",ROUND(G264-D264,2))</f>
        <v/>
      </c>
      <c r="I264" s="16">
        <f>IF(B264="","",COUNTIF(Faturalar!$C$2:$C$501,B264&amp;""))</f>
        <v/>
      </c>
      <c r="J264" s="16">
        <f>IF(B264="","",IF(E264="Evet",IF(I264&gt;0,"İptal/iade: iade belgesini kontrol et","İptal/iade: fatura yok"),IF(I264=0,"Faturasız",IF(I264&gt;1,"Birden çok fatura",IF(ABS(H264)&gt;0.01,"Tutar farkı","Tamam")))))</f>
        <v/>
      </c>
    </row>
    <row r="265">
      <c r="A265" s="12" t="n"/>
      <c r="B265" s="13" t="n"/>
      <c r="C265" s="14" t="n"/>
      <c r="D265" s="15" t="n"/>
      <c r="E265" s="12" t="n"/>
      <c r="F265" s="16">
        <f>IF(B265="","",IFERROR(INDEX(Faturalar!$A$2:$A$501,MATCH(B265&amp;"",Faturalar!$C$2:$C$501,0)),""))</f>
        <v/>
      </c>
      <c r="G265" s="17">
        <f>IF(F265="","",SUMIF(Faturalar!$C$2:$C$501,B265&amp;"",Faturalar!$D$2:$D$501))</f>
        <v/>
      </c>
      <c r="H265" s="17">
        <f>IF(OR(B265="",F265=""),"",ROUND(G265-D265,2))</f>
        <v/>
      </c>
      <c r="I265" s="16">
        <f>IF(B265="","",COUNTIF(Faturalar!$C$2:$C$501,B265&amp;""))</f>
        <v/>
      </c>
      <c r="J265" s="16">
        <f>IF(B265="","",IF(E265="Evet",IF(I265&gt;0,"İptal/iade: iade belgesini kontrol et","İptal/iade: fatura yok"),IF(I265=0,"Faturasız",IF(I265&gt;1,"Birden çok fatura",IF(ABS(H265)&gt;0.01,"Tutar farkı","Tamam")))))</f>
        <v/>
      </c>
    </row>
    <row r="266">
      <c r="A266" s="12" t="n"/>
      <c r="B266" s="13" t="n"/>
      <c r="C266" s="14" t="n"/>
      <c r="D266" s="15" t="n"/>
      <c r="E266" s="12" t="n"/>
      <c r="F266" s="16">
        <f>IF(B266="","",IFERROR(INDEX(Faturalar!$A$2:$A$501,MATCH(B266&amp;"",Faturalar!$C$2:$C$501,0)),""))</f>
        <v/>
      </c>
      <c r="G266" s="17">
        <f>IF(F266="","",SUMIF(Faturalar!$C$2:$C$501,B266&amp;"",Faturalar!$D$2:$D$501))</f>
        <v/>
      </c>
      <c r="H266" s="17">
        <f>IF(OR(B266="",F266=""),"",ROUND(G266-D266,2))</f>
        <v/>
      </c>
      <c r="I266" s="16">
        <f>IF(B266="","",COUNTIF(Faturalar!$C$2:$C$501,B266&amp;""))</f>
        <v/>
      </c>
      <c r="J266" s="16">
        <f>IF(B266="","",IF(E266="Evet",IF(I266&gt;0,"İptal/iade: iade belgesini kontrol et","İptal/iade: fatura yok"),IF(I266=0,"Faturasız",IF(I266&gt;1,"Birden çok fatura",IF(ABS(H266)&gt;0.01,"Tutar farkı","Tamam")))))</f>
        <v/>
      </c>
    </row>
    <row r="267">
      <c r="A267" s="12" t="n"/>
      <c r="B267" s="13" t="n"/>
      <c r="C267" s="14" t="n"/>
      <c r="D267" s="15" t="n"/>
      <c r="E267" s="12" t="n"/>
      <c r="F267" s="16">
        <f>IF(B267="","",IFERROR(INDEX(Faturalar!$A$2:$A$501,MATCH(B267&amp;"",Faturalar!$C$2:$C$501,0)),""))</f>
        <v/>
      </c>
      <c r="G267" s="17">
        <f>IF(F267="","",SUMIF(Faturalar!$C$2:$C$501,B267&amp;"",Faturalar!$D$2:$D$501))</f>
        <v/>
      </c>
      <c r="H267" s="17">
        <f>IF(OR(B267="",F267=""),"",ROUND(G267-D267,2))</f>
        <v/>
      </c>
      <c r="I267" s="16">
        <f>IF(B267="","",COUNTIF(Faturalar!$C$2:$C$501,B267&amp;""))</f>
        <v/>
      </c>
      <c r="J267" s="16">
        <f>IF(B267="","",IF(E267="Evet",IF(I267&gt;0,"İptal/iade: iade belgesini kontrol et","İptal/iade: fatura yok"),IF(I267=0,"Faturasız",IF(I267&gt;1,"Birden çok fatura",IF(ABS(H267)&gt;0.01,"Tutar farkı","Tamam")))))</f>
        <v/>
      </c>
    </row>
    <row r="268">
      <c r="A268" s="12" t="n"/>
      <c r="B268" s="13" t="n"/>
      <c r="C268" s="14" t="n"/>
      <c r="D268" s="15" t="n"/>
      <c r="E268" s="12" t="n"/>
      <c r="F268" s="16">
        <f>IF(B268="","",IFERROR(INDEX(Faturalar!$A$2:$A$501,MATCH(B268&amp;"",Faturalar!$C$2:$C$501,0)),""))</f>
        <v/>
      </c>
      <c r="G268" s="17">
        <f>IF(F268="","",SUMIF(Faturalar!$C$2:$C$501,B268&amp;"",Faturalar!$D$2:$D$501))</f>
        <v/>
      </c>
      <c r="H268" s="17">
        <f>IF(OR(B268="",F268=""),"",ROUND(G268-D268,2))</f>
        <v/>
      </c>
      <c r="I268" s="16">
        <f>IF(B268="","",COUNTIF(Faturalar!$C$2:$C$501,B268&amp;""))</f>
        <v/>
      </c>
      <c r="J268" s="16">
        <f>IF(B268="","",IF(E268="Evet",IF(I268&gt;0,"İptal/iade: iade belgesini kontrol et","İptal/iade: fatura yok"),IF(I268=0,"Faturasız",IF(I268&gt;1,"Birden çok fatura",IF(ABS(H268)&gt;0.01,"Tutar farkı","Tamam")))))</f>
        <v/>
      </c>
    </row>
    <row r="269">
      <c r="A269" s="12" t="n"/>
      <c r="B269" s="13" t="n"/>
      <c r="C269" s="14" t="n"/>
      <c r="D269" s="15" t="n"/>
      <c r="E269" s="12" t="n"/>
      <c r="F269" s="16">
        <f>IF(B269="","",IFERROR(INDEX(Faturalar!$A$2:$A$501,MATCH(B269&amp;"",Faturalar!$C$2:$C$501,0)),""))</f>
        <v/>
      </c>
      <c r="G269" s="17">
        <f>IF(F269="","",SUMIF(Faturalar!$C$2:$C$501,B269&amp;"",Faturalar!$D$2:$D$501))</f>
        <v/>
      </c>
      <c r="H269" s="17">
        <f>IF(OR(B269="",F269=""),"",ROUND(G269-D269,2))</f>
        <v/>
      </c>
      <c r="I269" s="16">
        <f>IF(B269="","",COUNTIF(Faturalar!$C$2:$C$501,B269&amp;""))</f>
        <v/>
      </c>
      <c r="J269" s="16">
        <f>IF(B269="","",IF(E269="Evet",IF(I269&gt;0,"İptal/iade: iade belgesini kontrol et","İptal/iade: fatura yok"),IF(I269=0,"Faturasız",IF(I269&gt;1,"Birden çok fatura",IF(ABS(H269)&gt;0.01,"Tutar farkı","Tamam")))))</f>
        <v/>
      </c>
    </row>
    <row r="270">
      <c r="A270" s="12" t="n"/>
      <c r="B270" s="13" t="n"/>
      <c r="C270" s="14" t="n"/>
      <c r="D270" s="15" t="n"/>
      <c r="E270" s="12" t="n"/>
      <c r="F270" s="16">
        <f>IF(B270="","",IFERROR(INDEX(Faturalar!$A$2:$A$501,MATCH(B270&amp;"",Faturalar!$C$2:$C$501,0)),""))</f>
        <v/>
      </c>
      <c r="G270" s="17">
        <f>IF(F270="","",SUMIF(Faturalar!$C$2:$C$501,B270&amp;"",Faturalar!$D$2:$D$501))</f>
        <v/>
      </c>
      <c r="H270" s="17">
        <f>IF(OR(B270="",F270=""),"",ROUND(G270-D270,2))</f>
        <v/>
      </c>
      <c r="I270" s="16">
        <f>IF(B270="","",COUNTIF(Faturalar!$C$2:$C$501,B270&amp;""))</f>
        <v/>
      </c>
      <c r="J270" s="16">
        <f>IF(B270="","",IF(E270="Evet",IF(I270&gt;0,"İptal/iade: iade belgesini kontrol et","İptal/iade: fatura yok"),IF(I270=0,"Faturasız",IF(I270&gt;1,"Birden çok fatura",IF(ABS(H270)&gt;0.01,"Tutar farkı","Tamam")))))</f>
        <v/>
      </c>
    </row>
    <row r="271">
      <c r="A271" s="12" t="n"/>
      <c r="B271" s="13" t="n"/>
      <c r="C271" s="14" t="n"/>
      <c r="D271" s="15" t="n"/>
      <c r="E271" s="12" t="n"/>
      <c r="F271" s="16">
        <f>IF(B271="","",IFERROR(INDEX(Faturalar!$A$2:$A$501,MATCH(B271&amp;"",Faturalar!$C$2:$C$501,0)),""))</f>
        <v/>
      </c>
      <c r="G271" s="17">
        <f>IF(F271="","",SUMIF(Faturalar!$C$2:$C$501,B271&amp;"",Faturalar!$D$2:$D$501))</f>
        <v/>
      </c>
      <c r="H271" s="17">
        <f>IF(OR(B271="",F271=""),"",ROUND(G271-D271,2))</f>
        <v/>
      </c>
      <c r="I271" s="16">
        <f>IF(B271="","",COUNTIF(Faturalar!$C$2:$C$501,B271&amp;""))</f>
        <v/>
      </c>
      <c r="J271" s="16">
        <f>IF(B271="","",IF(E271="Evet",IF(I271&gt;0,"İptal/iade: iade belgesini kontrol et","İptal/iade: fatura yok"),IF(I271=0,"Faturasız",IF(I271&gt;1,"Birden çok fatura",IF(ABS(H271)&gt;0.01,"Tutar farkı","Tamam")))))</f>
        <v/>
      </c>
    </row>
    <row r="272">
      <c r="A272" s="12" t="n"/>
      <c r="B272" s="13" t="n"/>
      <c r="C272" s="14" t="n"/>
      <c r="D272" s="15" t="n"/>
      <c r="E272" s="12" t="n"/>
      <c r="F272" s="16">
        <f>IF(B272="","",IFERROR(INDEX(Faturalar!$A$2:$A$501,MATCH(B272&amp;"",Faturalar!$C$2:$C$501,0)),""))</f>
        <v/>
      </c>
      <c r="G272" s="17">
        <f>IF(F272="","",SUMIF(Faturalar!$C$2:$C$501,B272&amp;"",Faturalar!$D$2:$D$501))</f>
        <v/>
      </c>
      <c r="H272" s="17">
        <f>IF(OR(B272="",F272=""),"",ROUND(G272-D272,2))</f>
        <v/>
      </c>
      <c r="I272" s="16">
        <f>IF(B272="","",COUNTIF(Faturalar!$C$2:$C$501,B272&amp;""))</f>
        <v/>
      </c>
      <c r="J272" s="16">
        <f>IF(B272="","",IF(E272="Evet",IF(I272&gt;0,"İptal/iade: iade belgesini kontrol et","İptal/iade: fatura yok"),IF(I272=0,"Faturasız",IF(I272&gt;1,"Birden çok fatura",IF(ABS(H272)&gt;0.01,"Tutar farkı","Tamam")))))</f>
        <v/>
      </c>
    </row>
    <row r="273">
      <c r="A273" s="12" t="n"/>
      <c r="B273" s="13" t="n"/>
      <c r="C273" s="14" t="n"/>
      <c r="D273" s="15" t="n"/>
      <c r="E273" s="12" t="n"/>
      <c r="F273" s="16">
        <f>IF(B273="","",IFERROR(INDEX(Faturalar!$A$2:$A$501,MATCH(B273&amp;"",Faturalar!$C$2:$C$501,0)),""))</f>
        <v/>
      </c>
      <c r="G273" s="17">
        <f>IF(F273="","",SUMIF(Faturalar!$C$2:$C$501,B273&amp;"",Faturalar!$D$2:$D$501))</f>
        <v/>
      </c>
      <c r="H273" s="17">
        <f>IF(OR(B273="",F273=""),"",ROUND(G273-D273,2))</f>
        <v/>
      </c>
      <c r="I273" s="16">
        <f>IF(B273="","",COUNTIF(Faturalar!$C$2:$C$501,B273&amp;""))</f>
        <v/>
      </c>
      <c r="J273" s="16">
        <f>IF(B273="","",IF(E273="Evet",IF(I273&gt;0,"İptal/iade: iade belgesini kontrol et","İptal/iade: fatura yok"),IF(I273=0,"Faturasız",IF(I273&gt;1,"Birden çok fatura",IF(ABS(H273)&gt;0.01,"Tutar farkı","Tamam")))))</f>
        <v/>
      </c>
    </row>
    <row r="274">
      <c r="A274" s="12" t="n"/>
      <c r="B274" s="13" t="n"/>
      <c r="C274" s="14" t="n"/>
      <c r="D274" s="15" t="n"/>
      <c r="E274" s="12" t="n"/>
      <c r="F274" s="16">
        <f>IF(B274="","",IFERROR(INDEX(Faturalar!$A$2:$A$501,MATCH(B274&amp;"",Faturalar!$C$2:$C$501,0)),""))</f>
        <v/>
      </c>
      <c r="G274" s="17">
        <f>IF(F274="","",SUMIF(Faturalar!$C$2:$C$501,B274&amp;"",Faturalar!$D$2:$D$501))</f>
        <v/>
      </c>
      <c r="H274" s="17">
        <f>IF(OR(B274="",F274=""),"",ROUND(G274-D274,2))</f>
        <v/>
      </c>
      <c r="I274" s="16">
        <f>IF(B274="","",COUNTIF(Faturalar!$C$2:$C$501,B274&amp;""))</f>
        <v/>
      </c>
      <c r="J274" s="16">
        <f>IF(B274="","",IF(E274="Evet",IF(I274&gt;0,"İptal/iade: iade belgesini kontrol et","İptal/iade: fatura yok"),IF(I274=0,"Faturasız",IF(I274&gt;1,"Birden çok fatura",IF(ABS(H274)&gt;0.01,"Tutar farkı","Tamam")))))</f>
        <v/>
      </c>
    </row>
    <row r="275">
      <c r="A275" s="12" t="n"/>
      <c r="B275" s="13" t="n"/>
      <c r="C275" s="14" t="n"/>
      <c r="D275" s="15" t="n"/>
      <c r="E275" s="12" t="n"/>
      <c r="F275" s="16">
        <f>IF(B275="","",IFERROR(INDEX(Faturalar!$A$2:$A$501,MATCH(B275&amp;"",Faturalar!$C$2:$C$501,0)),""))</f>
        <v/>
      </c>
      <c r="G275" s="17">
        <f>IF(F275="","",SUMIF(Faturalar!$C$2:$C$501,B275&amp;"",Faturalar!$D$2:$D$501))</f>
        <v/>
      </c>
      <c r="H275" s="17">
        <f>IF(OR(B275="",F275=""),"",ROUND(G275-D275,2))</f>
        <v/>
      </c>
      <c r="I275" s="16">
        <f>IF(B275="","",COUNTIF(Faturalar!$C$2:$C$501,B275&amp;""))</f>
        <v/>
      </c>
      <c r="J275" s="16">
        <f>IF(B275="","",IF(E275="Evet",IF(I275&gt;0,"İptal/iade: iade belgesini kontrol et","İptal/iade: fatura yok"),IF(I275=0,"Faturasız",IF(I275&gt;1,"Birden çok fatura",IF(ABS(H275)&gt;0.01,"Tutar farkı","Tamam")))))</f>
        <v/>
      </c>
    </row>
    <row r="276">
      <c r="A276" s="12" t="n"/>
      <c r="B276" s="13" t="n"/>
      <c r="C276" s="14" t="n"/>
      <c r="D276" s="15" t="n"/>
      <c r="E276" s="12" t="n"/>
      <c r="F276" s="16">
        <f>IF(B276="","",IFERROR(INDEX(Faturalar!$A$2:$A$501,MATCH(B276&amp;"",Faturalar!$C$2:$C$501,0)),""))</f>
        <v/>
      </c>
      <c r="G276" s="17">
        <f>IF(F276="","",SUMIF(Faturalar!$C$2:$C$501,B276&amp;"",Faturalar!$D$2:$D$501))</f>
        <v/>
      </c>
      <c r="H276" s="17">
        <f>IF(OR(B276="",F276=""),"",ROUND(G276-D276,2))</f>
        <v/>
      </c>
      <c r="I276" s="16">
        <f>IF(B276="","",COUNTIF(Faturalar!$C$2:$C$501,B276&amp;""))</f>
        <v/>
      </c>
      <c r="J276" s="16">
        <f>IF(B276="","",IF(E276="Evet",IF(I276&gt;0,"İptal/iade: iade belgesini kontrol et","İptal/iade: fatura yok"),IF(I276=0,"Faturasız",IF(I276&gt;1,"Birden çok fatura",IF(ABS(H276)&gt;0.01,"Tutar farkı","Tamam")))))</f>
        <v/>
      </c>
    </row>
    <row r="277">
      <c r="A277" s="12" t="n"/>
      <c r="B277" s="13" t="n"/>
      <c r="C277" s="14" t="n"/>
      <c r="D277" s="15" t="n"/>
      <c r="E277" s="12" t="n"/>
      <c r="F277" s="16">
        <f>IF(B277="","",IFERROR(INDEX(Faturalar!$A$2:$A$501,MATCH(B277&amp;"",Faturalar!$C$2:$C$501,0)),""))</f>
        <v/>
      </c>
      <c r="G277" s="17">
        <f>IF(F277="","",SUMIF(Faturalar!$C$2:$C$501,B277&amp;"",Faturalar!$D$2:$D$501))</f>
        <v/>
      </c>
      <c r="H277" s="17">
        <f>IF(OR(B277="",F277=""),"",ROUND(G277-D277,2))</f>
        <v/>
      </c>
      <c r="I277" s="16">
        <f>IF(B277="","",COUNTIF(Faturalar!$C$2:$C$501,B277&amp;""))</f>
        <v/>
      </c>
      <c r="J277" s="16">
        <f>IF(B277="","",IF(E277="Evet",IF(I277&gt;0,"İptal/iade: iade belgesini kontrol et","İptal/iade: fatura yok"),IF(I277=0,"Faturasız",IF(I277&gt;1,"Birden çok fatura",IF(ABS(H277)&gt;0.01,"Tutar farkı","Tamam")))))</f>
        <v/>
      </c>
    </row>
    <row r="278">
      <c r="A278" s="12" t="n"/>
      <c r="B278" s="13" t="n"/>
      <c r="C278" s="14" t="n"/>
      <c r="D278" s="15" t="n"/>
      <c r="E278" s="12" t="n"/>
      <c r="F278" s="16">
        <f>IF(B278="","",IFERROR(INDEX(Faturalar!$A$2:$A$501,MATCH(B278&amp;"",Faturalar!$C$2:$C$501,0)),""))</f>
        <v/>
      </c>
      <c r="G278" s="17">
        <f>IF(F278="","",SUMIF(Faturalar!$C$2:$C$501,B278&amp;"",Faturalar!$D$2:$D$501))</f>
        <v/>
      </c>
      <c r="H278" s="17">
        <f>IF(OR(B278="",F278=""),"",ROUND(G278-D278,2))</f>
        <v/>
      </c>
      <c r="I278" s="16">
        <f>IF(B278="","",COUNTIF(Faturalar!$C$2:$C$501,B278&amp;""))</f>
        <v/>
      </c>
      <c r="J278" s="16">
        <f>IF(B278="","",IF(E278="Evet",IF(I278&gt;0,"İptal/iade: iade belgesini kontrol et","İptal/iade: fatura yok"),IF(I278=0,"Faturasız",IF(I278&gt;1,"Birden çok fatura",IF(ABS(H278)&gt;0.01,"Tutar farkı","Tamam")))))</f>
        <v/>
      </c>
    </row>
    <row r="279">
      <c r="A279" s="12" t="n"/>
      <c r="B279" s="13" t="n"/>
      <c r="C279" s="14" t="n"/>
      <c r="D279" s="15" t="n"/>
      <c r="E279" s="12" t="n"/>
      <c r="F279" s="16">
        <f>IF(B279="","",IFERROR(INDEX(Faturalar!$A$2:$A$501,MATCH(B279&amp;"",Faturalar!$C$2:$C$501,0)),""))</f>
        <v/>
      </c>
      <c r="G279" s="17">
        <f>IF(F279="","",SUMIF(Faturalar!$C$2:$C$501,B279&amp;"",Faturalar!$D$2:$D$501))</f>
        <v/>
      </c>
      <c r="H279" s="17">
        <f>IF(OR(B279="",F279=""),"",ROUND(G279-D279,2))</f>
        <v/>
      </c>
      <c r="I279" s="16">
        <f>IF(B279="","",COUNTIF(Faturalar!$C$2:$C$501,B279&amp;""))</f>
        <v/>
      </c>
      <c r="J279" s="16">
        <f>IF(B279="","",IF(E279="Evet",IF(I279&gt;0,"İptal/iade: iade belgesini kontrol et","İptal/iade: fatura yok"),IF(I279=0,"Faturasız",IF(I279&gt;1,"Birden çok fatura",IF(ABS(H279)&gt;0.01,"Tutar farkı","Tamam")))))</f>
        <v/>
      </c>
    </row>
    <row r="280">
      <c r="A280" s="12" t="n"/>
      <c r="B280" s="13" t="n"/>
      <c r="C280" s="14" t="n"/>
      <c r="D280" s="15" t="n"/>
      <c r="E280" s="12" t="n"/>
      <c r="F280" s="16">
        <f>IF(B280="","",IFERROR(INDEX(Faturalar!$A$2:$A$501,MATCH(B280&amp;"",Faturalar!$C$2:$C$501,0)),""))</f>
        <v/>
      </c>
      <c r="G280" s="17">
        <f>IF(F280="","",SUMIF(Faturalar!$C$2:$C$501,B280&amp;"",Faturalar!$D$2:$D$501))</f>
        <v/>
      </c>
      <c r="H280" s="17">
        <f>IF(OR(B280="",F280=""),"",ROUND(G280-D280,2))</f>
        <v/>
      </c>
      <c r="I280" s="16">
        <f>IF(B280="","",COUNTIF(Faturalar!$C$2:$C$501,B280&amp;""))</f>
        <v/>
      </c>
      <c r="J280" s="16">
        <f>IF(B280="","",IF(E280="Evet",IF(I280&gt;0,"İptal/iade: iade belgesini kontrol et","İptal/iade: fatura yok"),IF(I280=0,"Faturasız",IF(I280&gt;1,"Birden çok fatura",IF(ABS(H280)&gt;0.01,"Tutar farkı","Tamam")))))</f>
        <v/>
      </c>
    </row>
    <row r="281">
      <c r="A281" s="12" t="n"/>
      <c r="B281" s="13" t="n"/>
      <c r="C281" s="14" t="n"/>
      <c r="D281" s="15" t="n"/>
      <c r="E281" s="12" t="n"/>
      <c r="F281" s="16">
        <f>IF(B281="","",IFERROR(INDEX(Faturalar!$A$2:$A$501,MATCH(B281&amp;"",Faturalar!$C$2:$C$501,0)),""))</f>
        <v/>
      </c>
      <c r="G281" s="17">
        <f>IF(F281="","",SUMIF(Faturalar!$C$2:$C$501,B281&amp;"",Faturalar!$D$2:$D$501))</f>
        <v/>
      </c>
      <c r="H281" s="17">
        <f>IF(OR(B281="",F281=""),"",ROUND(G281-D281,2))</f>
        <v/>
      </c>
      <c r="I281" s="16">
        <f>IF(B281="","",COUNTIF(Faturalar!$C$2:$C$501,B281&amp;""))</f>
        <v/>
      </c>
      <c r="J281" s="16">
        <f>IF(B281="","",IF(E281="Evet",IF(I281&gt;0,"İptal/iade: iade belgesini kontrol et","İptal/iade: fatura yok"),IF(I281=0,"Faturasız",IF(I281&gt;1,"Birden çok fatura",IF(ABS(H281)&gt;0.01,"Tutar farkı","Tamam")))))</f>
        <v/>
      </c>
    </row>
    <row r="282">
      <c r="A282" s="12" t="n"/>
      <c r="B282" s="13" t="n"/>
      <c r="C282" s="14" t="n"/>
      <c r="D282" s="15" t="n"/>
      <c r="E282" s="12" t="n"/>
      <c r="F282" s="16">
        <f>IF(B282="","",IFERROR(INDEX(Faturalar!$A$2:$A$501,MATCH(B282&amp;"",Faturalar!$C$2:$C$501,0)),""))</f>
        <v/>
      </c>
      <c r="G282" s="17">
        <f>IF(F282="","",SUMIF(Faturalar!$C$2:$C$501,B282&amp;"",Faturalar!$D$2:$D$501))</f>
        <v/>
      </c>
      <c r="H282" s="17">
        <f>IF(OR(B282="",F282=""),"",ROUND(G282-D282,2))</f>
        <v/>
      </c>
      <c r="I282" s="16">
        <f>IF(B282="","",COUNTIF(Faturalar!$C$2:$C$501,B282&amp;""))</f>
        <v/>
      </c>
      <c r="J282" s="16">
        <f>IF(B282="","",IF(E282="Evet",IF(I282&gt;0,"İptal/iade: iade belgesini kontrol et","İptal/iade: fatura yok"),IF(I282=0,"Faturasız",IF(I282&gt;1,"Birden çok fatura",IF(ABS(H282)&gt;0.01,"Tutar farkı","Tamam")))))</f>
        <v/>
      </c>
    </row>
    <row r="283">
      <c r="A283" s="12" t="n"/>
      <c r="B283" s="13" t="n"/>
      <c r="C283" s="14" t="n"/>
      <c r="D283" s="15" t="n"/>
      <c r="E283" s="12" t="n"/>
      <c r="F283" s="16">
        <f>IF(B283="","",IFERROR(INDEX(Faturalar!$A$2:$A$501,MATCH(B283&amp;"",Faturalar!$C$2:$C$501,0)),""))</f>
        <v/>
      </c>
      <c r="G283" s="17">
        <f>IF(F283="","",SUMIF(Faturalar!$C$2:$C$501,B283&amp;"",Faturalar!$D$2:$D$501))</f>
        <v/>
      </c>
      <c r="H283" s="17">
        <f>IF(OR(B283="",F283=""),"",ROUND(G283-D283,2))</f>
        <v/>
      </c>
      <c r="I283" s="16">
        <f>IF(B283="","",COUNTIF(Faturalar!$C$2:$C$501,B283&amp;""))</f>
        <v/>
      </c>
      <c r="J283" s="16">
        <f>IF(B283="","",IF(E283="Evet",IF(I283&gt;0,"İptal/iade: iade belgesini kontrol et","İptal/iade: fatura yok"),IF(I283=0,"Faturasız",IF(I283&gt;1,"Birden çok fatura",IF(ABS(H283)&gt;0.01,"Tutar farkı","Tamam")))))</f>
        <v/>
      </c>
    </row>
    <row r="284">
      <c r="A284" s="12" t="n"/>
      <c r="B284" s="13" t="n"/>
      <c r="C284" s="14" t="n"/>
      <c r="D284" s="15" t="n"/>
      <c r="E284" s="12" t="n"/>
      <c r="F284" s="16">
        <f>IF(B284="","",IFERROR(INDEX(Faturalar!$A$2:$A$501,MATCH(B284&amp;"",Faturalar!$C$2:$C$501,0)),""))</f>
        <v/>
      </c>
      <c r="G284" s="17">
        <f>IF(F284="","",SUMIF(Faturalar!$C$2:$C$501,B284&amp;"",Faturalar!$D$2:$D$501))</f>
        <v/>
      </c>
      <c r="H284" s="17">
        <f>IF(OR(B284="",F284=""),"",ROUND(G284-D284,2))</f>
        <v/>
      </c>
      <c r="I284" s="16">
        <f>IF(B284="","",COUNTIF(Faturalar!$C$2:$C$501,B284&amp;""))</f>
        <v/>
      </c>
      <c r="J284" s="16">
        <f>IF(B284="","",IF(E284="Evet",IF(I284&gt;0,"İptal/iade: iade belgesini kontrol et","İptal/iade: fatura yok"),IF(I284=0,"Faturasız",IF(I284&gt;1,"Birden çok fatura",IF(ABS(H284)&gt;0.01,"Tutar farkı","Tamam")))))</f>
        <v/>
      </c>
    </row>
    <row r="285">
      <c r="A285" s="12" t="n"/>
      <c r="B285" s="13" t="n"/>
      <c r="C285" s="14" t="n"/>
      <c r="D285" s="15" t="n"/>
      <c r="E285" s="12" t="n"/>
      <c r="F285" s="16">
        <f>IF(B285="","",IFERROR(INDEX(Faturalar!$A$2:$A$501,MATCH(B285&amp;"",Faturalar!$C$2:$C$501,0)),""))</f>
        <v/>
      </c>
      <c r="G285" s="17">
        <f>IF(F285="","",SUMIF(Faturalar!$C$2:$C$501,B285&amp;"",Faturalar!$D$2:$D$501))</f>
        <v/>
      </c>
      <c r="H285" s="17">
        <f>IF(OR(B285="",F285=""),"",ROUND(G285-D285,2))</f>
        <v/>
      </c>
      <c r="I285" s="16">
        <f>IF(B285="","",COUNTIF(Faturalar!$C$2:$C$501,B285&amp;""))</f>
        <v/>
      </c>
      <c r="J285" s="16">
        <f>IF(B285="","",IF(E285="Evet",IF(I285&gt;0,"İptal/iade: iade belgesini kontrol et","İptal/iade: fatura yok"),IF(I285=0,"Faturasız",IF(I285&gt;1,"Birden çok fatura",IF(ABS(H285)&gt;0.01,"Tutar farkı","Tamam")))))</f>
        <v/>
      </c>
    </row>
    <row r="286">
      <c r="A286" s="12" t="n"/>
      <c r="B286" s="13" t="n"/>
      <c r="C286" s="14" t="n"/>
      <c r="D286" s="15" t="n"/>
      <c r="E286" s="12" t="n"/>
      <c r="F286" s="16">
        <f>IF(B286="","",IFERROR(INDEX(Faturalar!$A$2:$A$501,MATCH(B286&amp;"",Faturalar!$C$2:$C$501,0)),""))</f>
        <v/>
      </c>
      <c r="G286" s="17">
        <f>IF(F286="","",SUMIF(Faturalar!$C$2:$C$501,B286&amp;"",Faturalar!$D$2:$D$501))</f>
        <v/>
      </c>
      <c r="H286" s="17">
        <f>IF(OR(B286="",F286=""),"",ROUND(G286-D286,2))</f>
        <v/>
      </c>
      <c r="I286" s="16">
        <f>IF(B286="","",COUNTIF(Faturalar!$C$2:$C$501,B286&amp;""))</f>
        <v/>
      </c>
      <c r="J286" s="16">
        <f>IF(B286="","",IF(E286="Evet",IF(I286&gt;0,"İptal/iade: iade belgesini kontrol et","İptal/iade: fatura yok"),IF(I286=0,"Faturasız",IF(I286&gt;1,"Birden çok fatura",IF(ABS(H286)&gt;0.01,"Tutar farkı","Tamam")))))</f>
        <v/>
      </c>
    </row>
    <row r="287">
      <c r="A287" s="12" t="n"/>
      <c r="B287" s="13" t="n"/>
      <c r="C287" s="14" t="n"/>
      <c r="D287" s="15" t="n"/>
      <c r="E287" s="12" t="n"/>
      <c r="F287" s="16">
        <f>IF(B287="","",IFERROR(INDEX(Faturalar!$A$2:$A$501,MATCH(B287&amp;"",Faturalar!$C$2:$C$501,0)),""))</f>
        <v/>
      </c>
      <c r="G287" s="17">
        <f>IF(F287="","",SUMIF(Faturalar!$C$2:$C$501,B287&amp;"",Faturalar!$D$2:$D$501))</f>
        <v/>
      </c>
      <c r="H287" s="17">
        <f>IF(OR(B287="",F287=""),"",ROUND(G287-D287,2))</f>
        <v/>
      </c>
      <c r="I287" s="16">
        <f>IF(B287="","",COUNTIF(Faturalar!$C$2:$C$501,B287&amp;""))</f>
        <v/>
      </c>
      <c r="J287" s="16">
        <f>IF(B287="","",IF(E287="Evet",IF(I287&gt;0,"İptal/iade: iade belgesini kontrol et","İptal/iade: fatura yok"),IF(I287=0,"Faturasız",IF(I287&gt;1,"Birden çok fatura",IF(ABS(H287)&gt;0.01,"Tutar farkı","Tamam")))))</f>
        <v/>
      </c>
    </row>
    <row r="288">
      <c r="A288" s="12" t="n"/>
      <c r="B288" s="13" t="n"/>
      <c r="C288" s="14" t="n"/>
      <c r="D288" s="15" t="n"/>
      <c r="E288" s="12" t="n"/>
      <c r="F288" s="16">
        <f>IF(B288="","",IFERROR(INDEX(Faturalar!$A$2:$A$501,MATCH(B288&amp;"",Faturalar!$C$2:$C$501,0)),""))</f>
        <v/>
      </c>
      <c r="G288" s="17">
        <f>IF(F288="","",SUMIF(Faturalar!$C$2:$C$501,B288&amp;"",Faturalar!$D$2:$D$501))</f>
        <v/>
      </c>
      <c r="H288" s="17">
        <f>IF(OR(B288="",F288=""),"",ROUND(G288-D288,2))</f>
        <v/>
      </c>
      <c r="I288" s="16">
        <f>IF(B288="","",COUNTIF(Faturalar!$C$2:$C$501,B288&amp;""))</f>
        <v/>
      </c>
      <c r="J288" s="16">
        <f>IF(B288="","",IF(E288="Evet",IF(I288&gt;0,"İptal/iade: iade belgesini kontrol et","İptal/iade: fatura yok"),IF(I288=0,"Faturasız",IF(I288&gt;1,"Birden çok fatura",IF(ABS(H288)&gt;0.01,"Tutar farkı","Tamam")))))</f>
        <v/>
      </c>
    </row>
    <row r="289">
      <c r="A289" s="12" t="n"/>
      <c r="B289" s="13" t="n"/>
      <c r="C289" s="14" t="n"/>
      <c r="D289" s="15" t="n"/>
      <c r="E289" s="12" t="n"/>
      <c r="F289" s="16">
        <f>IF(B289="","",IFERROR(INDEX(Faturalar!$A$2:$A$501,MATCH(B289&amp;"",Faturalar!$C$2:$C$501,0)),""))</f>
        <v/>
      </c>
      <c r="G289" s="17">
        <f>IF(F289="","",SUMIF(Faturalar!$C$2:$C$501,B289&amp;"",Faturalar!$D$2:$D$501))</f>
        <v/>
      </c>
      <c r="H289" s="17">
        <f>IF(OR(B289="",F289=""),"",ROUND(G289-D289,2))</f>
        <v/>
      </c>
      <c r="I289" s="16">
        <f>IF(B289="","",COUNTIF(Faturalar!$C$2:$C$501,B289&amp;""))</f>
        <v/>
      </c>
      <c r="J289" s="16">
        <f>IF(B289="","",IF(E289="Evet",IF(I289&gt;0,"İptal/iade: iade belgesini kontrol et","İptal/iade: fatura yok"),IF(I289=0,"Faturasız",IF(I289&gt;1,"Birden çok fatura",IF(ABS(H289)&gt;0.01,"Tutar farkı","Tamam")))))</f>
        <v/>
      </c>
    </row>
    <row r="290">
      <c r="A290" s="12" t="n"/>
      <c r="B290" s="13" t="n"/>
      <c r="C290" s="14" t="n"/>
      <c r="D290" s="15" t="n"/>
      <c r="E290" s="12" t="n"/>
      <c r="F290" s="16">
        <f>IF(B290="","",IFERROR(INDEX(Faturalar!$A$2:$A$501,MATCH(B290&amp;"",Faturalar!$C$2:$C$501,0)),""))</f>
        <v/>
      </c>
      <c r="G290" s="17">
        <f>IF(F290="","",SUMIF(Faturalar!$C$2:$C$501,B290&amp;"",Faturalar!$D$2:$D$501))</f>
        <v/>
      </c>
      <c r="H290" s="17">
        <f>IF(OR(B290="",F290=""),"",ROUND(G290-D290,2))</f>
        <v/>
      </c>
      <c r="I290" s="16">
        <f>IF(B290="","",COUNTIF(Faturalar!$C$2:$C$501,B290&amp;""))</f>
        <v/>
      </c>
      <c r="J290" s="16">
        <f>IF(B290="","",IF(E290="Evet",IF(I290&gt;0,"İptal/iade: iade belgesini kontrol et","İptal/iade: fatura yok"),IF(I290=0,"Faturasız",IF(I290&gt;1,"Birden çok fatura",IF(ABS(H290)&gt;0.01,"Tutar farkı","Tamam")))))</f>
        <v/>
      </c>
    </row>
    <row r="291">
      <c r="A291" s="12" t="n"/>
      <c r="B291" s="13" t="n"/>
      <c r="C291" s="14" t="n"/>
      <c r="D291" s="15" t="n"/>
      <c r="E291" s="12" t="n"/>
      <c r="F291" s="16">
        <f>IF(B291="","",IFERROR(INDEX(Faturalar!$A$2:$A$501,MATCH(B291&amp;"",Faturalar!$C$2:$C$501,0)),""))</f>
        <v/>
      </c>
      <c r="G291" s="17">
        <f>IF(F291="","",SUMIF(Faturalar!$C$2:$C$501,B291&amp;"",Faturalar!$D$2:$D$501))</f>
        <v/>
      </c>
      <c r="H291" s="17">
        <f>IF(OR(B291="",F291=""),"",ROUND(G291-D291,2))</f>
        <v/>
      </c>
      <c r="I291" s="16">
        <f>IF(B291="","",COUNTIF(Faturalar!$C$2:$C$501,B291&amp;""))</f>
        <v/>
      </c>
      <c r="J291" s="16">
        <f>IF(B291="","",IF(E291="Evet",IF(I291&gt;0,"İptal/iade: iade belgesini kontrol et","İptal/iade: fatura yok"),IF(I291=0,"Faturasız",IF(I291&gt;1,"Birden çok fatura",IF(ABS(H291)&gt;0.01,"Tutar farkı","Tamam")))))</f>
        <v/>
      </c>
    </row>
    <row r="292">
      <c r="A292" s="12" t="n"/>
      <c r="B292" s="13" t="n"/>
      <c r="C292" s="14" t="n"/>
      <c r="D292" s="15" t="n"/>
      <c r="E292" s="12" t="n"/>
      <c r="F292" s="16">
        <f>IF(B292="","",IFERROR(INDEX(Faturalar!$A$2:$A$501,MATCH(B292&amp;"",Faturalar!$C$2:$C$501,0)),""))</f>
        <v/>
      </c>
      <c r="G292" s="17">
        <f>IF(F292="","",SUMIF(Faturalar!$C$2:$C$501,B292&amp;"",Faturalar!$D$2:$D$501))</f>
        <v/>
      </c>
      <c r="H292" s="17">
        <f>IF(OR(B292="",F292=""),"",ROUND(G292-D292,2))</f>
        <v/>
      </c>
      <c r="I292" s="16">
        <f>IF(B292="","",COUNTIF(Faturalar!$C$2:$C$501,B292&amp;""))</f>
        <v/>
      </c>
      <c r="J292" s="16">
        <f>IF(B292="","",IF(E292="Evet",IF(I292&gt;0,"İptal/iade: iade belgesini kontrol et","İptal/iade: fatura yok"),IF(I292=0,"Faturasız",IF(I292&gt;1,"Birden çok fatura",IF(ABS(H292)&gt;0.01,"Tutar farkı","Tamam")))))</f>
        <v/>
      </c>
    </row>
    <row r="293">
      <c r="A293" s="12" t="n"/>
      <c r="B293" s="13" t="n"/>
      <c r="C293" s="14" t="n"/>
      <c r="D293" s="15" t="n"/>
      <c r="E293" s="12" t="n"/>
      <c r="F293" s="16">
        <f>IF(B293="","",IFERROR(INDEX(Faturalar!$A$2:$A$501,MATCH(B293&amp;"",Faturalar!$C$2:$C$501,0)),""))</f>
        <v/>
      </c>
      <c r="G293" s="17">
        <f>IF(F293="","",SUMIF(Faturalar!$C$2:$C$501,B293&amp;"",Faturalar!$D$2:$D$501))</f>
        <v/>
      </c>
      <c r="H293" s="17">
        <f>IF(OR(B293="",F293=""),"",ROUND(G293-D293,2))</f>
        <v/>
      </c>
      <c r="I293" s="16">
        <f>IF(B293="","",COUNTIF(Faturalar!$C$2:$C$501,B293&amp;""))</f>
        <v/>
      </c>
      <c r="J293" s="16">
        <f>IF(B293="","",IF(E293="Evet",IF(I293&gt;0,"İptal/iade: iade belgesini kontrol et","İptal/iade: fatura yok"),IF(I293=0,"Faturasız",IF(I293&gt;1,"Birden çok fatura",IF(ABS(H293)&gt;0.01,"Tutar farkı","Tamam")))))</f>
        <v/>
      </c>
    </row>
    <row r="294">
      <c r="A294" s="12" t="n"/>
      <c r="B294" s="13" t="n"/>
      <c r="C294" s="14" t="n"/>
      <c r="D294" s="15" t="n"/>
      <c r="E294" s="12" t="n"/>
      <c r="F294" s="16">
        <f>IF(B294="","",IFERROR(INDEX(Faturalar!$A$2:$A$501,MATCH(B294&amp;"",Faturalar!$C$2:$C$501,0)),""))</f>
        <v/>
      </c>
      <c r="G294" s="17">
        <f>IF(F294="","",SUMIF(Faturalar!$C$2:$C$501,B294&amp;"",Faturalar!$D$2:$D$501))</f>
        <v/>
      </c>
      <c r="H294" s="17">
        <f>IF(OR(B294="",F294=""),"",ROUND(G294-D294,2))</f>
        <v/>
      </c>
      <c r="I294" s="16">
        <f>IF(B294="","",COUNTIF(Faturalar!$C$2:$C$501,B294&amp;""))</f>
        <v/>
      </c>
      <c r="J294" s="16">
        <f>IF(B294="","",IF(E294="Evet",IF(I294&gt;0,"İptal/iade: iade belgesini kontrol et","İptal/iade: fatura yok"),IF(I294=0,"Faturasız",IF(I294&gt;1,"Birden çok fatura",IF(ABS(H294)&gt;0.01,"Tutar farkı","Tamam")))))</f>
        <v/>
      </c>
    </row>
    <row r="295">
      <c r="A295" s="12" t="n"/>
      <c r="B295" s="13" t="n"/>
      <c r="C295" s="14" t="n"/>
      <c r="D295" s="15" t="n"/>
      <c r="E295" s="12" t="n"/>
      <c r="F295" s="16">
        <f>IF(B295="","",IFERROR(INDEX(Faturalar!$A$2:$A$501,MATCH(B295&amp;"",Faturalar!$C$2:$C$501,0)),""))</f>
        <v/>
      </c>
      <c r="G295" s="17">
        <f>IF(F295="","",SUMIF(Faturalar!$C$2:$C$501,B295&amp;"",Faturalar!$D$2:$D$501))</f>
        <v/>
      </c>
      <c r="H295" s="17">
        <f>IF(OR(B295="",F295=""),"",ROUND(G295-D295,2))</f>
        <v/>
      </c>
      <c r="I295" s="16">
        <f>IF(B295="","",COUNTIF(Faturalar!$C$2:$C$501,B295&amp;""))</f>
        <v/>
      </c>
      <c r="J295" s="16">
        <f>IF(B295="","",IF(E295="Evet",IF(I295&gt;0,"İptal/iade: iade belgesini kontrol et","İptal/iade: fatura yok"),IF(I295=0,"Faturasız",IF(I295&gt;1,"Birden çok fatura",IF(ABS(H295)&gt;0.01,"Tutar farkı","Tamam")))))</f>
        <v/>
      </c>
    </row>
    <row r="296">
      <c r="A296" s="12" t="n"/>
      <c r="B296" s="13" t="n"/>
      <c r="C296" s="14" t="n"/>
      <c r="D296" s="15" t="n"/>
      <c r="E296" s="12" t="n"/>
      <c r="F296" s="16">
        <f>IF(B296="","",IFERROR(INDEX(Faturalar!$A$2:$A$501,MATCH(B296&amp;"",Faturalar!$C$2:$C$501,0)),""))</f>
        <v/>
      </c>
      <c r="G296" s="17">
        <f>IF(F296="","",SUMIF(Faturalar!$C$2:$C$501,B296&amp;"",Faturalar!$D$2:$D$501))</f>
        <v/>
      </c>
      <c r="H296" s="17">
        <f>IF(OR(B296="",F296=""),"",ROUND(G296-D296,2))</f>
        <v/>
      </c>
      <c r="I296" s="16">
        <f>IF(B296="","",COUNTIF(Faturalar!$C$2:$C$501,B296&amp;""))</f>
        <v/>
      </c>
      <c r="J296" s="16">
        <f>IF(B296="","",IF(E296="Evet",IF(I296&gt;0,"İptal/iade: iade belgesini kontrol et","İptal/iade: fatura yok"),IF(I296=0,"Faturasız",IF(I296&gt;1,"Birden çok fatura",IF(ABS(H296)&gt;0.01,"Tutar farkı","Tamam")))))</f>
        <v/>
      </c>
    </row>
    <row r="297">
      <c r="A297" s="12" t="n"/>
      <c r="B297" s="13" t="n"/>
      <c r="C297" s="14" t="n"/>
      <c r="D297" s="15" t="n"/>
      <c r="E297" s="12" t="n"/>
      <c r="F297" s="16">
        <f>IF(B297="","",IFERROR(INDEX(Faturalar!$A$2:$A$501,MATCH(B297&amp;"",Faturalar!$C$2:$C$501,0)),""))</f>
        <v/>
      </c>
      <c r="G297" s="17">
        <f>IF(F297="","",SUMIF(Faturalar!$C$2:$C$501,B297&amp;"",Faturalar!$D$2:$D$501))</f>
        <v/>
      </c>
      <c r="H297" s="17">
        <f>IF(OR(B297="",F297=""),"",ROUND(G297-D297,2))</f>
        <v/>
      </c>
      <c r="I297" s="16">
        <f>IF(B297="","",COUNTIF(Faturalar!$C$2:$C$501,B297&amp;""))</f>
        <v/>
      </c>
      <c r="J297" s="16">
        <f>IF(B297="","",IF(E297="Evet",IF(I297&gt;0,"İptal/iade: iade belgesini kontrol et","İptal/iade: fatura yok"),IF(I297=0,"Faturasız",IF(I297&gt;1,"Birden çok fatura",IF(ABS(H297)&gt;0.01,"Tutar farkı","Tamam")))))</f>
        <v/>
      </c>
    </row>
    <row r="298">
      <c r="A298" s="12" t="n"/>
      <c r="B298" s="13" t="n"/>
      <c r="C298" s="14" t="n"/>
      <c r="D298" s="15" t="n"/>
      <c r="E298" s="12" t="n"/>
      <c r="F298" s="16">
        <f>IF(B298="","",IFERROR(INDEX(Faturalar!$A$2:$A$501,MATCH(B298&amp;"",Faturalar!$C$2:$C$501,0)),""))</f>
        <v/>
      </c>
      <c r="G298" s="17">
        <f>IF(F298="","",SUMIF(Faturalar!$C$2:$C$501,B298&amp;"",Faturalar!$D$2:$D$501))</f>
        <v/>
      </c>
      <c r="H298" s="17">
        <f>IF(OR(B298="",F298=""),"",ROUND(G298-D298,2))</f>
        <v/>
      </c>
      <c r="I298" s="16">
        <f>IF(B298="","",COUNTIF(Faturalar!$C$2:$C$501,B298&amp;""))</f>
        <v/>
      </c>
      <c r="J298" s="16">
        <f>IF(B298="","",IF(E298="Evet",IF(I298&gt;0,"İptal/iade: iade belgesini kontrol et","İptal/iade: fatura yok"),IF(I298=0,"Faturasız",IF(I298&gt;1,"Birden çok fatura",IF(ABS(H298)&gt;0.01,"Tutar farkı","Tamam")))))</f>
        <v/>
      </c>
    </row>
    <row r="299">
      <c r="A299" s="12" t="n"/>
      <c r="B299" s="13" t="n"/>
      <c r="C299" s="14" t="n"/>
      <c r="D299" s="15" t="n"/>
      <c r="E299" s="12" t="n"/>
      <c r="F299" s="16">
        <f>IF(B299="","",IFERROR(INDEX(Faturalar!$A$2:$A$501,MATCH(B299&amp;"",Faturalar!$C$2:$C$501,0)),""))</f>
        <v/>
      </c>
      <c r="G299" s="17">
        <f>IF(F299="","",SUMIF(Faturalar!$C$2:$C$501,B299&amp;"",Faturalar!$D$2:$D$501))</f>
        <v/>
      </c>
      <c r="H299" s="17">
        <f>IF(OR(B299="",F299=""),"",ROUND(G299-D299,2))</f>
        <v/>
      </c>
      <c r="I299" s="16">
        <f>IF(B299="","",COUNTIF(Faturalar!$C$2:$C$501,B299&amp;""))</f>
        <v/>
      </c>
      <c r="J299" s="16">
        <f>IF(B299="","",IF(E299="Evet",IF(I299&gt;0,"İptal/iade: iade belgesini kontrol et","İptal/iade: fatura yok"),IF(I299=0,"Faturasız",IF(I299&gt;1,"Birden çok fatura",IF(ABS(H299)&gt;0.01,"Tutar farkı","Tamam")))))</f>
        <v/>
      </c>
    </row>
    <row r="300">
      <c r="A300" s="12" t="n"/>
      <c r="B300" s="13" t="n"/>
      <c r="C300" s="14" t="n"/>
      <c r="D300" s="15" t="n"/>
      <c r="E300" s="12" t="n"/>
      <c r="F300" s="16">
        <f>IF(B300="","",IFERROR(INDEX(Faturalar!$A$2:$A$501,MATCH(B300&amp;"",Faturalar!$C$2:$C$501,0)),""))</f>
        <v/>
      </c>
      <c r="G300" s="17">
        <f>IF(F300="","",SUMIF(Faturalar!$C$2:$C$501,B300&amp;"",Faturalar!$D$2:$D$501))</f>
        <v/>
      </c>
      <c r="H300" s="17">
        <f>IF(OR(B300="",F300=""),"",ROUND(G300-D300,2))</f>
        <v/>
      </c>
      <c r="I300" s="16">
        <f>IF(B300="","",COUNTIF(Faturalar!$C$2:$C$501,B300&amp;""))</f>
        <v/>
      </c>
      <c r="J300" s="16">
        <f>IF(B300="","",IF(E300="Evet",IF(I300&gt;0,"İptal/iade: iade belgesini kontrol et","İptal/iade: fatura yok"),IF(I300=0,"Faturasız",IF(I300&gt;1,"Birden çok fatura",IF(ABS(H300)&gt;0.01,"Tutar farkı","Tamam")))))</f>
        <v/>
      </c>
    </row>
    <row r="301">
      <c r="A301" s="12" t="n"/>
      <c r="B301" s="13" t="n"/>
      <c r="C301" s="14" t="n"/>
      <c r="D301" s="15" t="n"/>
      <c r="E301" s="12" t="n"/>
      <c r="F301" s="16">
        <f>IF(B301="","",IFERROR(INDEX(Faturalar!$A$2:$A$501,MATCH(B301&amp;"",Faturalar!$C$2:$C$501,0)),""))</f>
        <v/>
      </c>
      <c r="G301" s="17">
        <f>IF(F301="","",SUMIF(Faturalar!$C$2:$C$501,B301&amp;"",Faturalar!$D$2:$D$501))</f>
        <v/>
      </c>
      <c r="H301" s="17">
        <f>IF(OR(B301="",F301=""),"",ROUND(G301-D301,2))</f>
        <v/>
      </c>
      <c r="I301" s="16">
        <f>IF(B301="","",COUNTIF(Faturalar!$C$2:$C$501,B301&amp;""))</f>
        <v/>
      </c>
      <c r="J301" s="16">
        <f>IF(B301="","",IF(E301="Evet",IF(I301&gt;0,"İptal/iade: iade belgesini kontrol et","İptal/iade: fatura yok"),IF(I301=0,"Faturasız",IF(I301&gt;1,"Birden çok fatura",IF(ABS(H301)&gt;0.01,"Tutar farkı","Tamam")))))</f>
        <v/>
      </c>
    </row>
    <row r="302">
      <c r="A302" s="12" t="n"/>
      <c r="B302" s="13" t="n"/>
      <c r="C302" s="14" t="n"/>
      <c r="D302" s="15" t="n"/>
      <c r="E302" s="12" t="n"/>
      <c r="F302" s="16">
        <f>IF(B302="","",IFERROR(INDEX(Faturalar!$A$2:$A$501,MATCH(B302&amp;"",Faturalar!$C$2:$C$501,0)),""))</f>
        <v/>
      </c>
      <c r="G302" s="17">
        <f>IF(F302="","",SUMIF(Faturalar!$C$2:$C$501,B302&amp;"",Faturalar!$D$2:$D$501))</f>
        <v/>
      </c>
      <c r="H302" s="17">
        <f>IF(OR(B302="",F302=""),"",ROUND(G302-D302,2))</f>
        <v/>
      </c>
      <c r="I302" s="16">
        <f>IF(B302="","",COUNTIF(Faturalar!$C$2:$C$501,B302&amp;""))</f>
        <v/>
      </c>
      <c r="J302" s="16">
        <f>IF(B302="","",IF(E302="Evet",IF(I302&gt;0,"İptal/iade: iade belgesini kontrol et","İptal/iade: fatura yok"),IF(I302=0,"Faturasız",IF(I302&gt;1,"Birden çok fatura",IF(ABS(H302)&gt;0.01,"Tutar farkı","Tamam")))))</f>
        <v/>
      </c>
    </row>
    <row r="303">
      <c r="A303" s="12" t="n"/>
      <c r="B303" s="13" t="n"/>
      <c r="C303" s="14" t="n"/>
      <c r="D303" s="15" t="n"/>
      <c r="E303" s="12" t="n"/>
      <c r="F303" s="16">
        <f>IF(B303="","",IFERROR(INDEX(Faturalar!$A$2:$A$501,MATCH(B303&amp;"",Faturalar!$C$2:$C$501,0)),""))</f>
        <v/>
      </c>
      <c r="G303" s="17">
        <f>IF(F303="","",SUMIF(Faturalar!$C$2:$C$501,B303&amp;"",Faturalar!$D$2:$D$501))</f>
        <v/>
      </c>
      <c r="H303" s="17">
        <f>IF(OR(B303="",F303=""),"",ROUND(G303-D303,2))</f>
        <v/>
      </c>
      <c r="I303" s="16">
        <f>IF(B303="","",COUNTIF(Faturalar!$C$2:$C$501,B303&amp;""))</f>
        <v/>
      </c>
      <c r="J303" s="16">
        <f>IF(B303="","",IF(E303="Evet",IF(I303&gt;0,"İptal/iade: iade belgesini kontrol et","İptal/iade: fatura yok"),IF(I303=0,"Faturasız",IF(I303&gt;1,"Birden çok fatura",IF(ABS(H303)&gt;0.01,"Tutar farkı","Tamam")))))</f>
        <v/>
      </c>
    </row>
    <row r="304">
      <c r="A304" s="12" t="n"/>
      <c r="B304" s="13" t="n"/>
      <c r="C304" s="14" t="n"/>
      <c r="D304" s="15" t="n"/>
      <c r="E304" s="12" t="n"/>
      <c r="F304" s="16">
        <f>IF(B304="","",IFERROR(INDEX(Faturalar!$A$2:$A$501,MATCH(B304&amp;"",Faturalar!$C$2:$C$501,0)),""))</f>
        <v/>
      </c>
      <c r="G304" s="17">
        <f>IF(F304="","",SUMIF(Faturalar!$C$2:$C$501,B304&amp;"",Faturalar!$D$2:$D$501))</f>
        <v/>
      </c>
      <c r="H304" s="17">
        <f>IF(OR(B304="",F304=""),"",ROUND(G304-D304,2))</f>
        <v/>
      </c>
      <c r="I304" s="16">
        <f>IF(B304="","",COUNTIF(Faturalar!$C$2:$C$501,B304&amp;""))</f>
        <v/>
      </c>
      <c r="J304" s="16">
        <f>IF(B304="","",IF(E304="Evet",IF(I304&gt;0,"İptal/iade: iade belgesini kontrol et","İptal/iade: fatura yok"),IF(I304=0,"Faturasız",IF(I304&gt;1,"Birden çok fatura",IF(ABS(H304)&gt;0.01,"Tutar farkı","Tamam")))))</f>
        <v/>
      </c>
    </row>
    <row r="305">
      <c r="A305" s="12" t="n"/>
      <c r="B305" s="13" t="n"/>
      <c r="C305" s="14" t="n"/>
      <c r="D305" s="15" t="n"/>
      <c r="E305" s="12" t="n"/>
      <c r="F305" s="16">
        <f>IF(B305="","",IFERROR(INDEX(Faturalar!$A$2:$A$501,MATCH(B305&amp;"",Faturalar!$C$2:$C$501,0)),""))</f>
        <v/>
      </c>
      <c r="G305" s="17">
        <f>IF(F305="","",SUMIF(Faturalar!$C$2:$C$501,B305&amp;"",Faturalar!$D$2:$D$501))</f>
        <v/>
      </c>
      <c r="H305" s="17">
        <f>IF(OR(B305="",F305=""),"",ROUND(G305-D305,2))</f>
        <v/>
      </c>
      <c r="I305" s="16">
        <f>IF(B305="","",COUNTIF(Faturalar!$C$2:$C$501,B305&amp;""))</f>
        <v/>
      </c>
      <c r="J305" s="16">
        <f>IF(B305="","",IF(E305="Evet",IF(I305&gt;0,"İptal/iade: iade belgesini kontrol et","İptal/iade: fatura yok"),IF(I305=0,"Faturasız",IF(I305&gt;1,"Birden çok fatura",IF(ABS(H305)&gt;0.01,"Tutar farkı","Tamam")))))</f>
        <v/>
      </c>
    </row>
    <row r="306">
      <c r="A306" s="12" t="n"/>
      <c r="B306" s="13" t="n"/>
      <c r="C306" s="14" t="n"/>
      <c r="D306" s="15" t="n"/>
      <c r="E306" s="12" t="n"/>
      <c r="F306" s="16">
        <f>IF(B306="","",IFERROR(INDEX(Faturalar!$A$2:$A$501,MATCH(B306&amp;"",Faturalar!$C$2:$C$501,0)),""))</f>
        <v/>
      </c>
      <c r="G306" s="17">
        <f>IF(F306="","",SUMIF(Faturalar!$C$2:$C$501,B306&amp;"",Faturalar!$D$2:$D$501))</f>
        <v/>
      </c>
      <c r="H306" s="17">
        <f>IF(OR(B306="",F306=""),"",ROUND(G306-D306,2))</f>
        <v/>
      </c>
      <c r="I306" s="16">
        <f>IF(B306="","",COUNTIF(Faturalar!$C$2:$C$501,B306&amp;""))</f>
        <v/>
      </c>
      <c r="J306" s="16">
        <f>IF(B306="","",IF(E306="Evet",IF(I306&gt;0,"İptal/iade: iade belgesini kontrol et","İptal/iade: fatura yok"),IF(I306=0,"Faturasız",IF(I306&gt;1,"Birden çok fatura",IF(ABS(H306)&gt;0.01,"Tutar farkı","Tamam")))))</f>
        <v/>
      </c>
    </row>
    <row r="307">
      <c r="A307" s="12" t="n"/>
      <c r="B307" s="13" t="n"/>
      <c r="C307" s="14" t="n"/>
      <c r="D307" s="15" t="n"/>
      <c r="E307" s="12" t="n"/>
      <c r="F307" s="16">
        <f>IF(B307="","",IFERROR(INDEX(Faturalar!$A$2:$A$501,MATCH(B307&amp;"",Faturalar!$C$2:$C$501,0)),""))</f>
        <v/>
      </c>
      <c r="G307" s="17">
        <f>IF(F307="","",SUMIF(Faturalar!$C$2:$C$501,B307&amp;"",Faturalar!$D$2:$D$501))</f>
        <v/>
      </c>
      <c r="H307" s="17">
        <f>IF(OR(B307="",F307=""),"",ROUND(G307-D307,2))</f>
        <v/>
      </c>
      <c r="I307" s="16">
        <f>IF(B307="","",COUNTIF(Faturalar!$C$2:$C$501,B307&amp;""))</f>
        <v/>
      </c>
      <c r="J307" s="16">
        <f>IF(B307="","",IF(E307="Evet",IF(I307&gt;0,"İptal/iade: iade belgesini kontrol et","İptal/iade: fatura yok"),IF(I307=0,"Faturasız",IF(I307&gt;1,"Birden çok fatura",IF(ABS(H307)&gt;0.01,"Tutar farkı","Tamam")))))</f>
        <v/>
      </c>
    </row>
    <row r="308">
      <c r="A308" s="12" t="n"/>
      <c r="B308" s="13" t="n"/>
      <c r="C308" s="14" t="n"/>
      <c r="D308" s="15" t="n"/>
      <c r="E308" s="12" t="n"/>
      <c r="F308" s="16">
        <f>IF(B308="","",IFERROR(INDEX(Faturalar!$A$2:$A$501,MATCH(B308&amp;"",Faturalar!$C$2:$C$501,0)),""))</f>
        <v/>
      </c>
      <c r="G308" s="17">
        <f>IF(F308="","",SUMIF(Faturalar!$C$2:$C$501,B308&amp;"",Faturalar!$D$2:$D$501))</f>
        <v/>
      </c>
      <c r="H308" s="17">
        <f>IF(OR(B308="",F308=""),"",ROUND(G308-D308,2))</f>
        <v/>
      </c>
      <c r="I308" s="16">
        <f>IF(B308="","",COUNTIF(Faturalar!$C$2:$C$501,B308&amp;""))</f>
        <v/>
      </c>
      <c r="J308" s="16">
        <f>IF(B308="","",IF(E308="Evet",IF(I308&gt;0,"İptal/iade: iade belgesini kontrol et","İptal/iade: fatura yok"),IF(I308=0,"Faturasız",IF(I308&gt;1,"Birden çok fatura",IF(ABS(H308)&gt;0.01,"Tutar farkı","Tamam")))))</f>
        <v/>
      </c>
    </row>
    <row r="309">
      <c r="A309" s="12" t="n"/>
      <c r="B309" s="13" t="n"/>
      <c r="C309" s="14" t="n"/>
      <c r="D309" s="15" t="n"/>
      <c r="E309" s="12" t="n"/>
      <c r="F309" s="16">
        <f>IF(B309="","",IFERROR(INDEX(Faturalar!$A$2:$A$501,MATCH(B309&amp;"",Faturalar!$C$2:$C$501,0)),""))</f>
        <v/>
      </c>
      <c r="G309" s="17">
        <f>IF(F309="","",SUMIF(Faturalar!$C$2:$C$501,B309&amp;"",Faturalar!$D$2:$D$501))</f>
        <v/>
      </c>
      <c r="H309" s="17">
        <f>IF(OR(B309="",F309=""),"",ROUND(G309-D309,2))</f>
        <v/>
      </c>
      <c r="I309" s="16">
        <f>IF(B309="","",COUNTIF(Faturalar!$C$2:$C$501,B309&amp;""))</f>
        <v/>
      </c>
      <c r="J309" s="16">
        <f>IF(B309="","",IF(E309="Evet",IF(I309&gt;0,"İptal/iade: iade belgesini kontrol et","İptal/iade: fatura yok"),IF(I309=0,"Faturasız",IF(I309&gt;1,"Birden çok fatura",IF(ABS(H309)&gt;0.01,"Tutar farkı","Tamam")))))</f>
        <v/>
      </c>
    </row>
    <row r="310">
      <c r="A310" s="12" t="n"/>
      <c r="B310" s="13" t="n"/>
      <c r="C310" s="14" t="n"/>
      <c r="D310" s="15" t="n"/>
      <c r="E310" s="12" t="n"/>
      <c r="F310" s="16">
        <f>IF(B310="","",IFERROR(INDEX(Faturalar!$A$2:$A$501,MATCH(B310&amp;"",Faturalar!$C$2:$C$501,0)),""))</f>
        <v/>
      </c>
      <c r="G310" s="17">
        <f>IF(F310="","",SUMIF(Faturalar!$C$2:$C$501,B310&amp;"",Faturalar!$D$2:$D$501))</f>
        <v/>
      </c>
      <c r="H310" s="17">
        <f>IF(OR(B310="",F310=""),"",ROUND(G310-D310,2))</f>
        <v/>
      </c>
      <c r="I310" s="16">
        <f>IF(B310="","",COUNTIF(Faturalar!$C$2:$C$501,B310&amp;""))</f>
        <v/>
      </c>
      <c r="J310" s="16">
        <f>IF(B310="","",IF(E310="Evet",IF(I310&gt;0,"İptal/iade: iade belgesini kontrol et","İptal/iade: fatura yok"),IF(I310=0,"Faturasız",IF(I310&gt;1,"Birden çok fatura",IF(ABS(H310)&gt;0.01,"Tutar farkı","Tamam")))))</f>
        <v/>
      </c>
    </row>
    <row r="311">
      <c r="A311" s="12" t="n"/>
      <c r="B311" s="13" t="n"/>
      <c r="C311" s="14" t="n"/>
      <c r="D311" s="15" t="n"/>
      <c r="E311" s="12" t="n"/>
      <c r="F311" s="16">
        <f>IF(B311="","",IFERROR(INDEX(Faturalar!$A$2:$A$501,MATCH(B311&amp;"",Faturalar!$C$2:$C$501,0)),""))</f>
        <v/>
      </c>
      <c r="G311" s="17">
        <f>IF(F311="","",SUMIF(Faturalar!$C$2:$C$501,B311&amp;"",Faturalar!$D$2:$D$501))</f>
        <v/>
      </c>
      <c r="H311" s="17">
        <f>IF(OR(B311="",F311=""),"",ROUND(G311-D311,2))</f>
        <v/>
      </c>
      <c r="I311" s="16">
        <f>IF(B311="","",COUNTIF(Faturalar!$C$2:$C$501,B311&amp;""))</f>
        <v/>
      </c>
      <c r="J311" s="16">
        <f>IF(B311="","",IF(E311="Evet",IF(I311&gt;0,"İptal/iade: iade belgesini kontrol et","İptal/iade: fatura yok"),IF(I311=0,"Faturasız",IF(I311&gt;1,"Birden çok fatura",IF(ABS(H311)&gt;0.01,"Tutar farkı","Tamam")))))</f>
        <v/>
      </c>
    </row>
    <row r="312">
      <c r="A312" s="12" t="n"/>
      <c r="B312" s="13" t="n"/>
      <c r="C312" s="14" t="n"/>
      <c r="D312" s="15" t="n"/>
      <c r="E312" s="12" t="n"/>
      <c r="F312" s="16">
        <f>IF(B312="","",IFERROR(INDEX(Faturalar!$A$2:$A$501,MATCH(B312&amp;"",Faturalar!$C$2:$C$501,0)),""))</f>
        <v/>
      </c>
      <c r="G312" s="17">
        <f>IF(F312="","",SUMIF(Faturalar!$C$2:$C$501,B312&amp;"",Faturalar!$D$2:$D$501))</f>
        <v/>
      </c>
      <c r="H312" s="17">
        <f>IF(OR(B312="",F312=""),"",ROUND(G312-D312,2))</f>
        <v/>
      </c>
      <c r="I312" s="16">
        <f>IF(B312="","",COUNTIF(Faturalar!$C$2:$C$501,B312&amp;""))</f>
        <v/>
      </c>
      <c r="J312" s="16">
        <f>IF(B312="","",IF(E312="Evet",IF(I312&gt;0,"İptal/iade: iade belgesini kontrol et","İptal/iade: fatura yok"),IF(I312=0,"Faturasız",IF(I312&gt;1,"Birden çok fatura",IF(ABS(H312)&gt;0.01,"Tutar farkı","Tamam")))))</f>
        <v/>
      </c>
    </row>
    <row r="313">
      <c r="A313" s="12" t="n"/>
      <c r="B313" s="13" t="n"/>
      <c r="C313" s="14" t="n"/>
      <c r="D313" s="15" t="n"/>
      <c r="E313" s="12" t="n"/>
      <c r="F313" s="16">
        <f>IF(B313="","",IFERROR(INDEX(Faturalar!$A$2:$A$501,MATCH(B313&amp;"",Faturalar!$C$2:$C$501,0)),""))</f>
        <v/>
      </c>
      <c r="G313" s="17">
        <f>IF(F313="","",SUMIF(Faturalar!$C$2:$C$501,B313&amp;"",Faturalar!$D$2:$D$501))</f>
        <v/>
      </c>
      <c r="H313" s="17">
        <f>IF(OR(B313="",F313=""),"",ROUND(G313-D313,2))</f>
        <v/>
      </c>
      <c r="I313" s="16">
        <f>IF(B313="","",COUNTIF(Faturalar!$C$2:$C$501,B313&amp;""))</f>
        <v/>
      </c>
      <c r="J313" s="16">
        <f>IF(B313="","",IF(E313="Evet",IF(I313&gt;0,"İptal/iade: iade belgesini kontrol et","İptal/iade: fatura yok"),IF(I313=0,"Faturasız",IF(I313&gt;1,"Birden çok fatura",IF(ABS(H313)&gt;0.01,"Tutar farkı","Tamam")))))</f>
        <v/>
      </c>
    </row>
    <row r="314">
      <c r="A314" s="12" t="n"/>
      <c r="B314" s="13" t="n"/>
      <c r="C314" s="14" t="n"/>
      <c r="D314" s="15" t="n"/>
      <c r="E314" s="12" t="n"/>
      <c r="F314" s="16">
        <f>IF(B314="","",IFERROR(INDEX(Faturalar!$A$2:$A$501,MATCH(B314&amp;"",Faturalar!$C$2:$C$501,0)),""))</f>
        <v/>
      </c>
      <c r="G314" s="17">
        <f>IF(F314="","",SUMIF(Faturalar!$C$2:$C$501,B314&amp;"",Faturalar!$D$2:$D$501))</f>
        <v/>
      </c>
      <c r="H314" s="17">
        <f>IF(OR(B314="",F314=""),"",ROUND(G314-D314,2))</f>
        <v/>
      </c>
      <c r="I314" s="16">
        <f>IF(B314="","",COUNTIF(Faturalar!$C$2:$C$501,B314&amp;""))</f>
        <v/>
      </c>
      <c r="J314" s="16">
        <f>IF(B314="","",IF(E314="Evet",IF(I314&gt;0,"İptal/iade: iade belgesini kontrol et","İptal/iade: fatura yok"),IF(I314=0,"Faturasız",IF(I314&gt;1,"Birden çok fatura",IF(ABS(H314)&gt;0.01,"Tutar farkı","Tamam")))))</f>
        <v/>
      </c>
    </row>
    <row r="315">
      <c r="A315" s="12" t="n"/>
      <c r="B315" s="13" t="n"/>
      <c r="C315" s="14" t="n"/>
      <c r="D315" s="15" t="n"/>
      <c r="E315" s="12" t="n"/>
      <c r="F315" s="16">
        <f>IF(B315="","",IFERROR(INDEX(Faturalar!$A$2:$A$501,MATCH(B315&amp;"",Faturalar!$C$2:$C$501,0)),""))</f>
        <v/>
      </c>
      <c r="G315" s="17">
        <f>IF(F315="","",SUMIF(Faturalar!$C$2:$C$501,B315&amp;"",Faturalar!$D$2:$D$501))</f>
        <v/>
      </c>
      <c r="H315" s="17">
        <f>IF(OR(B315="",F315=""),"",ROUND(G315-D315,2))</f>
        <v/>
      </c>
      <c r="I315" s="16">
        <f>IF(B315="","",COUNTIF(Faturalar!$C$2:$C$501,B315&amp;""))</f>
        <v/>
      </c>
      <c r="J315" s="16">
        <f>IF(B315="","",IF(E315="Evet",IF(I315&gt;0,"İptal/iade: iade belgesini kontrol et","İptal/iade: fatura yok"),IF(I315=0,"Faturasız",IF(I315&gt;1,"Birden çok fatura",IF(ABS(H315)&gt;0.01,"Tutar farkı","Tamam")))))</f>
        <v/>
      </c>
    </row>
    <row r="316">
      <c r="A316" s="12" t="n"/>
      <c r="B316" s="13" t="n"/>
      <c r="C316" s="14" t="n"/>
      <c r="D316" s="15" t="n"/>
      <c r="E316" s="12" t="n"/>
      <c r="F316" s="16">
        <f>IF(B316="","",IFERROR(INDEX(Faturalar!$A$2:$A$501,MATCH(B316&amp;"",Faturalar!$C$2:$C$501,0)),""))</f>
        <v/>
      </c>
      <c r="G316" s="17">
        <f>IF(F316="","",SUMIF(Faturalar!$C$2:$C$501,B316&amp;"",Faturalar!$D$2:$D$501))</f>
        <v/>
      </c>
      <c r="H316" s="17">
        <f>IF(OR(B316="",F316=""),"",ROUND(G316-D316,2))</f>
        <v/>
      </c>
      <c r="I316" s="16">
        <f>IF(B316="","",COUNTIF(Faturalar!$C$2:$C$501,B316&amp;""))</f>
        <v/>
      </c>
      <c r="J316" s="16">
        <f>IF(B316="","",IF(E316="Evet",IF(I316&gt;0,"İptal/iade: iade belgesini kontrol et","İptal/iade: fatura yok"),IF(I316=0,"Faturasız",IF(I316&gt;1,"Birden çok fatura",IF(ABS(H316)&gt;0.01,"Tutar farkı","Tamam")))))</f>
        <v/>
      </c>
    </row>
    <row r="317">
      <c r="A317" s="12" t="n"/>
      <c r="B317" s="13" t="n"/>
      <c r="C317" s="14" t="n"/>
      <c r="D317" s="15" t="n"/>
      <c r="E317" s="12" t="n"/>
      <c r="F317" s="16">
        <f>IF(B317="","",IFERROR(INDEX(Faturalar!$A$2:$A$501,MATCH(B317&amp;"",Faturalar!$C$2:$C$501,0)),""))</f>
        <v/>
      </c>
      <c r="G317" s="17">
        <f>IF(F317="","",SUMIF(Faturalar!$C$2:$C$501,B317&amp;"",Faturalar!$D$2:$D$501))</f>
        <v/>
      </c>
      <c r="H317" s="17">
        <f>IF(OR(B317="",F317=""),"",ROUND(G317-D317,2))</f>
        <v/>
      </c>
      <c r="I317" s="16">
        <f>IF(B317="","",COUNTIF(Faturalar!$C$2:$C$501,B317&amp;""))</f>
        <v/>
      </c>
      <c r="J317" s="16">
        <f>IF(B317="","",IF(E317="Evet",IF(I317&gt;0,"İptal/iade: iade belgesini kontrol et","İptal/iade: fatura yok"),IF(I317=0,"Faturasız",IF(I317&gt;1,"Birden çok fatura",IF(ABS(H317)&gt;0.01,"Tutar farkı","Tamam")))))</f>
        <v/>
      </c>
    </row>
    <row r="318">
      <c r="A318" s="12" t="n"/>
      <c r="B318" s="13" t="n"/>
      <c r="C318" s="14" t="n"/>
      <c r="D318" s="15" t="n"/>
      <c r="E318" s="12" t="n"/>
      <c r="F318" s="16">
        <f>IF(B318="","",IFERROR(INDEX(Faturalar!$A$2:$A$501,MATCH(B318&amp;"",Faturalar!$C$2:$C$501,0)),""))</f>
        <v/>
      </c>
      <c r="G318" s="17">
        <f>IF(F318="","",SUMIF(Faturalar!$C$2:$C$501,B318&amp;"",Faturalar!$D$2:$D$501))</f>
        <v/>
      </c>
      <c r="H318" s="17">
        <f>IF(OR(B318="",F318=""),"",ROUND(G318-D318,2))</f>
        <v/>
      </c>
      <c r="I318" s="16">
        <f>IF(B318="","",COUNTIF(Faturalar!$C$2:$C$501,B318&amp;""))</f>
        <v/>
      </c>
      <c r="J318" s="16">
        <f>IF(B318="","",IF(E318="Evet",IF(I318&gt;0,"İptal/iade: iade belgesini kontrol et","İptal/iade: fatura yok"),IF(I318=0,"Faturasız",IF(I318&gt;1,"Birden çok fatura",IF(ABS(H318)&gt;0.01,"Tutar farkı","Tamam")))))</f>
        <v/>
      </c>
    </row>
    <row r="319">
      <c r="A319" s="12" t="n"/>
      <c r="B319" s="13" t="n"/>
      <c r="C319" s="14" t="n"/>
      <c r="D319" s="15" t="n"/>
      <c r="E319" s="12" t="n"/>
      <c r="F319" s="16">
        <f>IF(B319="","",IFERROR(INDEX(Faturalar!$A$2:$A$501,MATCH(B319&amp;"",Faturalar!$C$2:$C$501,0)),""))</f>
        <v/>
      </c>
      <c r="G319" s="17">
        <f>IF(F319="","",SUMIF(Faturalar!$C$2:$C$501,B319&amp;"",Faturalar!$D$2:$D$501))</f>
        <v/>
      </c>
      <c r="H319" s="17">
        <f>IF(OR(B319="",F319=""),"",ROUND(G319-D319,2))</f>
        <v/>
      </c>
      <c r="I319" s="16">
        <f>IF(B319="","",COUNTIF(Faturalar!$C$2:$C$501,B319&amp;""))</f>
        <v/>
      </c>
      <c r="J319" s="16">
        <f>IF(B319="","",IF(E319="Evet",IF(I319&gt;0,"İptal/iade: iade belgesini kontrol et","İptal/iade: fatura yok"),IF(I319=0,"Faturasız",IF(I319&gt;1,"Birden çok fatura",IF(ABS(H319)&gt;0.01,"Tutar farkı","Tamam")))))</f>
        <v/>
      </c>
    </row>
    <row r="320">
      <c r="A320" s="12" t="n"/>
      <c r="B320" s="13" t="n"/>
      <c r="C320" s="14" t="n"/>
      <c r="D320" s="15" t="n"/>
      <c r="E320" s="12" t="n"/>
      <c r="F320" s="16">
        <f>IF(B320="","",IFERROR(INDEX(Faturalar!$A$2:$A$501,MATCH(B320&amp;"",Faturalar!$C$2:$C$501,0)),""))</f>
        <v/>
      </c>
      <c r="G320" s="17">
        <f>IF(F320="","",SUMIF(Faturalar!$C$2:$C$501,B320&amp;"",Faturalar!$D$2:$D$501))</f>
        <v/>
      </c>
      <c r="H320" s="17">
        <f>IF(OR(B320="",F320=""),"",ROUND(G320-D320,2))</f>
        <v/>
      </c>
      <c r="I320" s="16">
        <f>IF(B320="","",COUNTIF(Faturalar!$C$2:$C$501,B320&amp;""))</f>
        <v/>
      </c>
      <c r="J320" s="16">
        <f>IF(B320="","",IF(E320="Evet",IF(I320&gt;0,"İptal/iade: iade belgesini kontrol et","İptal/iade: fatura yok"),IF(I320=0,"Faturasız",IF(I320&gt;1,"Birden çok fatura",IF(ABS(H320)&gt;0.01,"Tutar farkı","Tamam")))))</f>
        <v/>
      </c>
    </row>
    <row r="321">
      <c r="A321" s="12" t="n"/>
      <c r="B321" s="13" t="n"/>
      <c r="C321" s="14" t="n"/>
      <c r="D321" s="15" t="n"/>
      <c r="E321" s="12" t="n"/>
      <c r="F321" s="16">
        <f>IF(B321="","",IFERROR(INDEX(Faturalar!$A$2:$A$501,MATCH(B321&amp;"",Faturalar!$C$2:$C$501,0)),""))</f>
        <v/>
      </c>
      <c r="G321" s="17">
        <f>IF(F321="","",SUMIF(Faturalar!$C$2:$C$501,B321&amp;"",Faturalar!$D$2:$D$501))</f>
        <v/>
      </c>
      <c r="H321" s="17">
        <f>IF(OR(B321="",F321=""),"",ROUND(G321-D321,2))</f>
        <v/>
      </c>
      <c r="I321" s="16">
        <f>IF(B321="","",COUNTIF(Faturalar!$C$2:$C$501,B321&amp;""))</f>
        <v/>
      </c>
      <c r="J321" s="16">
        <f>IF(B321="","",IF(E321="Evet",IF(I321&gt;0,"İptal/iade: iade belgesini kontrol et","İptal/iade: fatura yok"),IF(I321=0,"Faturasız",IF(I321&gt;1,"Birden çok fatura",IF(ABS(H321)&gt;0.01,"Tutar farkı","Tamam")))))</f>
        <v/>
      </c>
    </row>
    <row r="322">
      <c r="A322" s="12" t="n"/>
      <c r="B322" s="13" t="n"/>
      <c r="C322" s="14" t="n"/>
      <c r="D322" s="15" t="n"/>
      <c r="E322" s="12" t="n"/>
      <c r="F322" s="16">
        <f>IF(B322="","",IFERROR(INDEX(Faturalar!$A$2:$A$501,MATCH(B322&amp;"",Faturalar!$C$2:$C$501,0)),""))</f>
        <v/>
      </c>
      <c r="G322" s="17">
        <f>IF(F322="","",SUMIF(Faturalar!$C$2:$C$501,B322&amp;"",Faturalar!$D$2:$D$501))</f>
        <v/>
      </c>
      <c r="H322" s="17">
        <f>IF(OR(B322="",F322=""),"",ROUND(G322-D322,2))</f>
        <v/>
      </c>
      <c r="I322" s="16">
        <f>IF(B322="","",COUNTIF(Faturalar!$C$2:$C$501,B322&amp;""))</f>
        <v/>
      </c>
      <c r="J322" s="16">
        <f>IF(B322="","",IF(E322="Evet",IF(I322&gt;0,"İptal/iade: iade belgesini kontrol et","İptal/iade: fatura yok"),IF(I322=0,"Faturasız",IF(I322&gt;1,"Birden çok fatura",IF(ABS(H322)&gt;0.01,"Tutar farkı","Tamam")))))</f>
        <v/>
      </c>
    </row>
    <row r="323">
      <c r="A323" s="12" t="n"/>
      <c r="B323" s="13" t="n"/>
      <c r="C323" s="14" t="n"/>
      <c r="D323" s="15" t="n"/>
      <c r="E323" s="12" t="n"/>
      <c r="F323" s="16">
        <f>IF(B323="","",IFERROR(INDEX(Faturalar!$A$2:$A$501,MATCH(B323&amp;"",Faturalar!$C$2:$C$501,0)),""))</f>
        <v/>
      </c>
      <c r="G323" s="17">
        <f>IF(F323="","",SUMIF(Faturalar!$C$2:$C$501,B323&amp;"",Faturalar!$D$2:$D$501))</f>
        <v/>
      </c>
      <c r="H323" s="17">
        <f>IF(OR(B323="",F323=""),"",ROUND(G323-D323,2))</f>
        <v/>
      </c>
      <c r="I323" s="16">
        <f>IF(B323="","",COUNTIF(Faturalar!$C$2:$C$501,B323&amp;""))</f>
        <v/>
      </c>
      <c r="J323" s="16">
        <f>IF(B323="","",IF(E323="Evet",IF(I323&gt;0,"İptal/iade: iade belgesini kontrol et","İptal/iade: fatura yok"),IF(I323=0,"Faturasız",IF(I323&gt;1,"Birden çok fatura",IF(ABS(H323)&gt;0.01,"Tutar farkı","Tamam")))))</f>
        <v/>
      </c>
    </row>
    <row r="324">
      <c r="A324" s="12" t="n"/>
      <c r="B324" s="13" t="n"/>
      <c r="C324" s="14" t="n"/>
      <c r="D324" s="15" t="n"/>
      <c r="E324" s="12" t="n"/>
      <c r="F324" s="16">
        <f>IF(B324="","",IFERROR(INDEX(Faturalar!$A$2:$A$501,MATCH(B324&amp;"",Faturalar!$C$2:$C$501,0)),""))</f>
        <v/>
      </c>
      <c r="G324" s="17">
        <f>IF(F324="","",SUMIF(Faturalar!$C$2:$C$501,B324&amp;"",Faturalar!$D$2:$D$501))</f>
        <v/>
      </c>
      <c r="H324" s="17">
        <f>IF(OR(B324="",F324=""),"",ROUND(G324-D324,2))</f>
        <v/>
      </c>
      <c r="I324" s="16">
        <f>IF(B324="","",COUNTIF(Faturalar!$C$2:$C$501,B324&amp;""))</f>
        <v/>
      </c>
      <c r="J324" s="16">
        <f>IF(B324="","",IF(E324="Evet",IF(I324&gt;0,"İptal/iade: iade belgesini kontrol et","İptal/iade: fatura yok"),IF(I324=0,"Faturasız",IF(I324&gt;1,"Birden çok fatura",IF(ABS(H324)&gt;0.01,"Tutar farkı","Tamam")))))</f>
        <v/>
      </c>
    </row>
    <row r="325">
      <c r="A325" s="12" t="n"/>
      <c r="B325" s="13" t="n"/>
      <c r="C325" s="14" t="n"/>
      <c r="D325" s="15" t="n"/>
      <c r="E325" s="12" t="n"/>
      <c r="F325" s="16">
        <f>IF(B325="","",IFERROR(INDEX(Faturalar!$A$2:$A$501,MATCH(B325&amp;"",Faturalar!$C$2:$C$501,0)),""))</f>
        <v/>
      </c>
      <c r="G325" s="17">
        <f>IF(F325="","",SUMIF(Faturalar!$C$2:$C$501,B325&amp;"",Faturalar!$D$2:$D$501))</f>
        <v/>
      </c>
      <c r="H325" s="17">
        <f>IF(OR(B325="",F325=""),"",ROUND(G325-D325,2))</f>
        <v/>
      </c>
      <c r="I325" s="16">
        <f>IF(B325="","",COUNTIF(Faturalar!$C$2:$C$501,B325&amp;""))</f>
        <v/>
      </c>
      <c r="J325" s="16">
        <f>IF(B325="","",IF(E325="Evet",IF(I325&gt;0,"İptal/iade: iade belgesini kontrol et","İptal/iade: fatura yok"),IF(I325=0,"Faturasız",IF(I325&gt;1,"Birden çok fatura",IF(ABS(H325)&gt;0.01,"Tutar farkı","Tamam")))))</f>
        <v/>
      </c>
    </row>
    <row r="326">
      <c r="A326" s="12" t="n"/>
      <c r="B326" s="13" t="n"/>
      <c r="C326" s="14" t="n"/>
      <c r="D326" s="15" t="n"/>
      <c r="E326" s="12" t="n"/>
      <c r="F326" s="16">
        <f>IF(B326="","",IFERROR(INDEX(Faturalar!$A$2:$A$501,MATCH(B326&amp;"",Faturalar!$C$2:$C$501,0)),""))</f>
        <v/>
      </c>
      <c r="G326" s="17">
        <f>IF(F326="","",SUMIF(Faturalar!$C$2:$C$501,B326&amp;"",Faturalar!$D$2:$D$501))</f>
        <v/>
      </c>
      <c r="H326" s="17">
        <f>IF(OR(B326="",F326=""),"",ROUND(G326-D326,2))</f>
        <v/>
      </c>
      <c r="I326" s="16">
        <f>IF(B326="","",COUNTIF(Faturalar!$C$2:$C$501,B326&amp;""))</f>
        <v/>
      </c>
      <c r="J326" s="16">
        <f>IF(B326="","",IF(E326="Evet",IF(I326&gt;0,"İptal/iade: iade belgesini kontrol et","İptal/iade: fatura yok"),IF(I326=0,"Faturasız",IF(I326&gt;1,"Birden çok fatura",IF(ABS(H326)&gt;0.01,"Tutar farkı","Tamam")))))</f>
        <v/>
      </c>
    </row>
    <row r="327">
      <c r="A327" s="12" t="n"/>
      <c r="B327" s="13" t="n"/>
      <c r="C327" s="14" t="n"/>
      <c r="D327" s="15" t="n"/>
      <c r="E327" s="12" t="n"/>
      <c r="F327" s="16">
        <f>IF(B327="","",IFERROR(INDEX(Faturalar!$A$2:$A$501,MATCH(B327&amp;"",Faturalar!$C$2:$C$501,0)),""))</f>
        <v/>
      </c>
      <c r="G327" s="17">
        <f>IF(F327="","",SUMIF(Faturalar!$C$2:$C$501,B327&amp;"",Faturalar!$D$2:$D$501))</f>
        <v/>
      </c>
      <c r="H327" s="17">
        <f>IF(OR(B327="",F327=""),"",ROUND(G327-D327,2))</f>
        <v/>
      </c>
      <c r="I327" s="16">
        <f>IF(B327="","",COUNTIF(Faturalar!$C$2:$C$501,B327&amp;""))</f>
        <v/>
      </c>
      <c r="J327" s="16">
        <f>IF(B327="","",IF(E327="Evet",IF(I327&gt;0,"İptal/iade: iade belgesini kontrol et","İptal/iade: fatura yok"),IF(I327=0,"Faturasız",IF(I327&gt;1,"Birden çok fatura",IF(ABS(H327)&gt;0.01,"Tutar farkı","Tamam")))))</f>
        <v/>
      </c>
    </row>
    <row r="328">
      <c r="A328" s="12" t="n"/>
      <c r="B328" s="13" t="n"/>
      <c r="C328" s="14" t="n"/>
      <c r="D328" s="15" t="n"/>
      <c r="E328" s="12" t="n"/>
      <c r="F328" s="16">
        <f>IF(B328="","",IFERROR(INDEX(Faturalar!$A$2:$A$501,MATCH(B328&amp;"",Faturalar!$C$2:$C$501,0)),""))</f>
        <v/>
      </c>
      <c r="G328" s="17">
        <f>IF(F328="","",SUMIF(Faturalar!$C$2:$C$501,B328&amp;"",Faturalar!$D$2:$D$501))</f>
        <v/>
      </c>
      <c r="H328" s="17">
        <f>IF(OR(B328="",F328=""),"",ROUND(G328-D328,2))</f>
        <v/>
      </c>
      <c r="I328" s="16">
        <f>IF(B328="","",COUNTIF(Faturalar!$C$2:$C$501,B328&amp;""))</f>
        <v/>
      </c>
      <c r="J328" s="16">
        <f>IF(B328="","",IF(E328="Evet",IF(I328&gt;0,"İptal/iade: iade belgesini kontrol et","İptal/iade: fatura yok"),IF(I328=0,"Faturasız",IF(I328&gt;1,"Birden çok fatura",IF(ABS(H328)&gt;0.01,"Tutar farkı","Tamam")))))</f>
        <v/>
      </c>
    </row>
    <row r="329">
      <c r="A329" s="12" t="n"/>
      <c r="B329" s="13" t="n"/>
      <c r="C329" s="14" t="n"/>
      <c r="D329" s="15" t="n"/>
      <c r="E329" s="12" t="n"/>
      <c r="F329" s="16">
        <f>IF(B329="","",IFERROR(INDEX(Faturalar!$A$2:$A$501,MATCH(B329&amp;"",Faturalar!$C$2:$C$501,0)),""))</f>
        <v/>
      </c>
      <c r="G329" s="17">
        <f>IF(F329="","",SUMIF(Faturalar!$C$2:$C$501,B329&amp;"",Faturalar!$D$2:$D$501))</f>
        <v/>
      </c>
      <c r="H329" s="17">
        <f>IF(OR(B329="",F329=""),"",ROUND(G329-D329,2))</f>
        <v/>
      </c>
      <c r="I329" s="16">
        <f>IF(B329="","",COUNTIF(Faturalar!$C$2:$C$501,B329&amp;""))</f>
        <v/>
      </c>
      <c r="J329" s="16">
        <f>IF(B329="","",IF(E329="Evet",IF(I329&gt;0,"İptal/iade: iade belgesini kontrol et","İptal/iade: fatura yok"),IF(I329=0,"Faturasız",IF(I329&gt;1,"Birden çok fatura",IF(ABS(H329)&gt;0.01,"Tutar farkı","Tamam")))))</f>
        <v/>
      </c>
    </row>
    <row r="330">
      <c r="A330" s="12" t="n"/>
      <c r="B330" s="13" t="n"/>
      <c r="C330" s="14" t="n"/>
      <c r="D330" s="15" t="n"/>
      <c r="E330" s="12" t="n"/>
      <c r="F330" s="16">
        <f>IF(B330="","",IFERROR(INDEX(Faturalar!$A$2:$A$501,MATCH(B330&amp;"",Faturalar!$C$2:$C$501,0)),""))</f>
        <v/>
      </c>
      <c r="G330" s="17">
        <f>IF(F330="","",SUMIF(Faturalar!$C$2:$C$501,B330&amp;"",Faturalar!$D$2:$D$501))</f>
        <v/>
      </c>
      <c r="H330" s="17">
        <f>IF(OR(B330="",F330=""),"",ROUND(G330-D330,2))</f>
        <v/>
      </c>
      <c r="I330" s="16">
        <f>IF(B330="","",COUNTIF(Faturalar!$C$2:$C$501,B330&amp;""))</f>
        <v/>
      </c>
      <c r="J330" s="16">
        <f>IF(B330="","",IF(E330="Evet",IF(I330&gt;0,"İptal/iade: iade belgesini kontrol et","İptal/iade: fatura yok"),IF(I330=0,"Faturasız",IF(I330&gt;1,"Birden çok fatura",IF(ABS(H330)&gt;0.01,"Tutar farkı","Tamam")))))</f>
        <v/>
      </c>
    </row>
    <row r="331">
      <c r="A331" s="12" t="n"/>
      <c r="B331" s="13" t="n"/>
      <c r="C331" s="14" t="n"/>
      <c r="D331" s="15" t="n"/>
      <c r="E331" s="12" t="n"/>
      <c r="F331" s="16">
        <f>IF(B331="","",IFERROR(INDEX(Faturalar!$A$2:$A$501,MATCH(B331&amp;"",Faturalar!$C$2:$C$501,0)),""))</f>
        <v/>
      </c>
      <c r="G331" s="17">
        <f>IF(F331="","",SUMIF(Faturalar!$C$2:$C$501,B331&amp;"",Faturalar!$D$2:$D$501))</f>
        <v/>
      </c>
      <c r="H331" s="17">
        <f>IF(OR(B331="",F331=""),"",ROUND(G331-D331,2))</f>
        <v/>
      </c>
      <c r="I331" s="16">
        <f>IF(B331="","",COUNTIF(Faturalar!$C$2:$C$501,B331&amp;""))</f>
        <v/>
      </c>
      <c r="J331" s="16">
        <f>IF(B331="","",IF(E331="Evet",IF(I331&gt;0,"İptal/iade: iade belgesini kontrol et","İptal/iade: fatura yok"),IF(I331=0,"Faturasız",IF(I331&gt;1,"Birden çok fatura",IF(ABS(H331)&gt;0.01,"Tutar farkı","Tamam")))))</f>
        <v/>
      </c>
    </row>
    <row r="332">
      <c r="A332" s="12" t="n"/>
      <c r="B332" s="13" t="n"/>
      <c r="C332" s="14" t="n"/>
      <c r="D332" s="15" t="n"/>
      <c r="E332" s="12" t="n"/>
      <c r="F332" s="16">
        <f>IF(B332="","",IFERROR(INDEX(Faturalar!$A$2:$A$501,MATCH(B332&amp;"",Faturalar!$C$2:$C$501,0)),""))</f>
        <v/>
      </c>
      <c r="G332" s="17">
        <f>IF(F332="","",SUMIF(Faturalar!$C$2:$C$501,B332&amp;"",Faturalar!$D$2:$D$501))</f>
        <v/>
      </c>
      <c r="H332" s="17">
        <f>IF(OR(B332="",F332=""),"",ROUND(G332-D332,2))</f>
        <v/>
      </c>
      <c r="I332" s="16">
        <f>IF(B332="","",COUNTIF(Faturalar!$C$2:$C$501,B332&amp;""))</f>
        <v/>
      </c>
      <c r="J332" s="16">
        <f>IF(B332="","",IF(E332="Evet",IF(I332&gt;0,"İptal/iade: iade belgesini kontrol et","İptal/iade: fatura yok"),IF(I332=0,"Faturasız",IF(I332&gt;1,"Birden çok fatura",IF(ABS(H332)&gt;0.01,"Tutar farkı","Tamam")))))</f>
        <v/>
      </c>
    </row>
    <row r="333">
      <c r="A333" s="12" t="n"/>
      <c r="B333" s="13" t="n"/>
      <c r="C333" s="14" t="n"/>
      <c r="D333" s="15" t="n"/>
      <c r="E333" s="12" t="n"/>
      <c r="F333" s="16">
        <f>IF(B333="","",IFERROR(INDEX(Faturalar!$A$2:$A$501,MATCH(B333&amp;"",Faturalar!$C$2:$C$501,0)),""))</f>
        <v/>
      </c>
      <c r="G333" s="17">
        <f>IF(F333="","",SUMIF(Faturalar!$C$2:$C$501,B333&amp;"",Faturalar!$D$2:$D$501))</f>
        <v/>
      </c>
      <c r="H333" s="17">
        <f>IF(OR(B333="",F333=""),"",ROUND(G333-D333,2))</f>
        <v/>
      </c>
      <c r="I333" s="16">
        <f>IF(B333="","",COUNTIF(Faturalar!$C$2:$C$501,B333&amp;""))</f>
        <v/>
      </c>
      <c r="J333" s="16">
        <f>IF(B333="","",IF(E333="Evet",IF(I333&gt;0,"İptal/iade: iade belgesini kontrol et","İptal/iade: fatura yok"),IF(I333=0,"Faturasız",IF(I333&gt;1,"Birden çok fatura",IF(ABS(H333)&gt;0.01,"Tutar farkı","Tamam")))))</f>
        <v/>
      </c>
    </row>
    <row r="334">
      <c r="A334" s="12" t="n"/>
      <c r="B334" s="13" t="n"/>
      <c r="C334" s="14" t="n"/>
      <c r="D334" s="15" t="n"/>
      <c r="E334" s="12" t="n"/>
      <c r="F334" s="16">
        <f>IF(B334="","",IFERROR(INDEX(Faturalar!$A$2:$A$501,MATCH(B334&amp;"",Faturalar!$C$2:$C$501,0)),""))</f>
        <v/>
      </c>
      <c r="G334" s="17">
        <f>IF(F334="","",SUMIF(Faturalar!$C$2:$C$501,B334&amp;"",Faturalar!$D$2:$D$501))</f>
        <v/>
      </c>
      <c r="H334" s="17">
        <f>IF(OR(B334="",F334=""),"",ROUND(G334-D334,2))</f>
        <v/>
      </c>
      <c r="I334" s="16">
        <f>IF(B334="","",COUNTIF(Faturalar!$C$2:$C$501,B334&amp;""))</f>
        <v/>
      </c>
      <c r="J334" s="16">
        <f>IF(B334="","",IF(E334="Evet",IF(I334&gt;0,"İptal/iade: iade belgesini kontrol et","İptal/iade: fatura yok"),IF(I334=0,"Faturasız",IF(I334&gt;1,"Birden çok fatura",IF(ABS(H334)&gt;0.01,"Tutar farkı","Tamam")))))</f>
        <v/>
      </c>
    </row>
    <row r="335">
      <c r="A335" s="12" t="n"/>
      <c r="B335" s="13" t="n"/>
      <c r="C335" s="14" t="n"/>
      <c r="D335" s="15" t="n"/>
      <c r="E335" s="12" t="n"/>
      <c r="F335" s="16">
        <f>IF(B335="","",IFERROR(INDEX(Faturalar!$A$2:$A$501,MATCH(B335&amp;"",Faturalar!$C$2:$C$501,0)),""))</f>
        <v/>
      </c>
      <c r="G335" s="17">
        <f>IF(F335="","",SUMIF(Faturalar!$C$2:$C$501,B335&amp;"",Faturalar!$D$2:$D$501))</f>
        <v/>
      </c>
      <c r="H335" s="17">
        <f>IF(OR(B335="",F335=""),"",ROUND(G335-D335,2))</f>
        <v/>
      </c>
      <c r="I335" s="16">
        <f>IF(B335="","",COUNTIF(Faturalar!$C$2:$C$501,B335&amp;""))</f>
        <v/>
      </c>
      <c r="J335" s="16">
        <f>IF(B335="","",IF(E335="Evet",IF(I335&gt;0,"İptal/iade: iade belgesini kontrol et","İptal/iade: fatura yok"),IF(I335=0,"Faturasız",IF(I335&gt;1,"Birden çok fatura",IF(ABS(H335)&gt;0.01,"Tutar farkı","Tamam")))))</f>
        <v/>
      </c>
    </row>
    <row r="336">
      <c r="A336" s="12" t="n"/>
      <c r="B336" s="13" t="n"/>
      <c r="C336" s="14" t="n"/>
      <c r="D336" s="15" t="n"/>
      <c r="E336" s="12" t="n"/>
      <c r="F336" s="16">
        <f>IF(B336="","",IFERROR(INDEX(Faturalar!$A$2:$A$501,MATCH(B336&amp;"",Faturalar!$C$2:$C$501,0)),""))</f>
        <v/>
      </c>
      <c r="G336" s="17">
        <f>IF(F336="","",SUMIF(Faturalar!$C$2:$C$501,B336&amp;"",Faturalar!$D$2:$D$501))</f>
        <v/>
      </c>
      <c r="H336" s="17">
        <f>IF(OR(B336="",F336=""),"",ROUND(G336-D336,2))</f>
        <v/>
      </c>
      <c r="I336" s="16">
        <f>IF(B336="","",COUNTIF(Faturalar!$C$2:$C$501,B336&amp;""))</f>
        <v/>
      </c>
      <c r="J336" s="16">
        <f>IF(B336="","",IF(E336="Evet",IF(I336&gt;0,"İptal/iade: iade belgesini kontrol et","İptal/iade: fatura yok"),IF(I336=0,"Faturasız",IF(I336&gt;1,"Birden çok fatura",IF(ABS(H336)&gt;0.01,"Tutar farkı","Tamam")))))</f>
        <v/>
      </c>
    </row>
    <row r="337">
      <c r="A337" s="12" t="n"/>
      <c r="B337" s="13" t="n"/>
      <c r="C337" s="14" t="n"/>
      <c r="D337" s="15" t="n"/>
      <c r="E337" s="12" t="n"/>
      <c r="F337" s="16">
        <f>IF(B337="","",IFERROR(INDEX(Faturalar!$A$2:$A$501,MATCH(B337&amp;"",Faturalar!$C$2:$C$501,0)),""))</f>
        <v/>
      </c>
      <c r="G337" s="17">
        <f>IF(F337="","",SUMIF(Faturalar!$C$2:$C$501,B337&amp;"",Faturalar!$D$2:$D$501))</f>
        <v/>
      </c>
      <c r="H337" s="17">
        <f>IF(OR(B337="",F337=""),"",ROUND(G337-D337,2))</f>
        <v/>
      </c>
      <c r="I337" s="16">
        <f>IF(B337="","",COUNTIF(Faturalar!$C$2:$C$501,B337&amp;""))</f>
        <v/>
      </c>
      <c r="J337" s="16">
        <f>IF(B337="","",IF(E337="Evet",IF(I337&gt;0,"İptal/iade: iade belgesini kontrol et","İptal/iade: fatura yok"),IF(I337=0,"Faturasız",IF(I337&gt;1,"Birden çok fatura",IF(ABS(H337)&gt;0.01,"Tutar farkı","Tamam")))))</f>
        <v/>
      </c>
    </row>
    <row r="338">
      <c r="A338" s="12" t="n"/>
      <c r="B338" s="13" t="n"/>
      <c r="C338" s="14" t="n"/>
      <c r="D338" s="15" t="n"/>
      <c r="E338" s="12" t="n"/>
      <c r="F338" s="16">
        <f>IF(B338="","",IFERROR(INDEX(Faturalar!$A$2:$A$501,MATCH(B338&amp;"",Faturalar!$C$2:$C$501,0)),""))</f>
        <v/>
      </c>
      <c r="G338" s="17">
        <f>IF(F338="","",SUMIF(Faturalar!$C$2:$C$501,B338&amp;"",Faturalar!$D$2:$D$501))</f>
        <v/>
      </c>
      <c r="H338" s="17">
        <f>IF(OR(B338="",F338=""),"",ROUND(G338-D338,2))</f>
        <v/>
      </c>
      <c r="I338" s="16">
        <f>IF(B338="","",COUNTIF(Faturalar!$C$2:$C$501,B338&amp;""))</f>
        <v/>
      </c>
      <c r="J338" s="16">
        <f>IF(B338="","",IF(E338="Evet",IF(I338&gt;0,"İptal/iade: iade belgesini kontrol et","İptal/iade: fatura yok"),IF(I338=0,"Faturasız",IF(I338&gt;1,"Birden çok fatura",IF(ABS(H338)&gt;0.01,"Tutar farkı","Tamam")))))</f>
        <v/>
      </c>
    </row>
    <row r="339">
      <c r="A339" s="12" t="n"/>
      <c r="B339" s="13" t="n"/>
      <c r="C339" s="14" t="n"/>
      <c r="D339" s="15" t="n"/>
      <c r="E339" s="12" t="n"/>
      <c r="F339" s="16">
        <f>IF(B339="","",IFERROR(INDEX(Faturalar!$A$2:$A$501,MATCH(B339&amp;"",Faturalar!$C$2:$C$501,0)),""))</f>
        <v/>
      </c>
      <c r="G339" s="17">
        <f>IF(F339="","",SUMIF(Faturalar!$C$2:$C$501,B339&amp;"",Faturalar!$D$2:$D$501))</f>
        <v/>
      </c>
      <c r="H339" s="17">
        <f>IF(OR(B339="",F339=""),"",ROUND(G339-D339,2))</f>
        <v/>
      </c>
      <c r="I339" s="16">
        <f>IF(B339="","",COUNTIF(Faturalar!$C$2:$C$501,B339&amp;""))</f>
        <v/>
      </c>
      <c r="J339" s="16">
        <f>IF(B339="","",IF(E339="Evet",IF(I339&gt;0,"İptal/iade: iade belgesini kontrol et","İptal/iade: fatura yok"),IF(I339=0,"Faturasız",IF(I339&gt;1,"Birden çok fatura",IF(ABS(H339)&gt;0.01,"Tutar farkı","Tamam")))))</f>
        <v/>
      </c>
    </row>
    <row r="340">
      <c r="A340" s="12" t="n"/>
      <c r="B340" s="13" t="n"/>
      <c r="C340" s="14" t="n"/>
      <c r="D340" s="15" t="n"/>
      <c r="E340" s="12" t="n"/>
      <c r="F340" s="16">
        <f>IF(B340="","",IFERROR(INDEX(Faturalar!$A$2:$A$501,MATCH(B340&amp;"",Faturalar!$C$2:$C$501,0)),""))</f>
        <v/>
      </c>
      <c r="G340" s="17">
        <f>IF(F340="","",SUMIF(Faturalar!$C$2:$C$501,B340&amp;"",Faturalar!$D$2:$D$501))</f>
        <v/>
      </c>
      <c r="H340" s="17">
        <f>IF(OR(B340="",F340=""),"",ROUND(G340-D340,2))</f>
        <v/>
      </c>
      <c r="I340" s="16">
        <f>IF(B340="","",COUNTIF(Faturalar!$C$2:$C$501,B340&amp;""))</f>
        <v/>
      </c>
      <c r="J340" s="16">
        <f>IF(B340="","",IF(E340="Evet",IF(I340&gt;0,"İptal/iade: iade belgesini kontrol et","İptal/iade: fatura yok"),IF(I340=0,"Faturasız",IF(I340&gt;1,"Birden çok fatura",IF(ABS(H340)&gt;0.01,"Tutar farkı","Tamam")))))</f>
        <v/>
      </c>
    </row>
    <row r="341">
      <c r="A341" s="12" t="n"/>
      <c r="B341" s="13" t="n"/>
      <c r="C341" s="14" t="n"/>
      <c r="D341" s="15" t="n"/>
      <c r="E341" s="12" t="n"/>
      <c r="F341" s="16">
        <f>IF(B341="","",IFERROR(INDEX(Faturalar!$A$2:$A$501,MATCH(B341&amp;"",Faturalar!$C$2:$C$501,0)),""))</f>
        <v/>
      </c>
      <c r="G341" s="17">
        <f>IF(F341="","",SUMIF(Faturalar!$C$2:$C$501,B341&amp;"",Faturalar!$D$2:$D$501))</f>
        <v/>
      </c>
      <c r="H341" s="17">
        <f>IF(OR(B341="",F341=""),"",ROUND(G341-D341,2))</f>
        <v/>
      </c>
      <c r="I341" s="16">
        <f>IF(B341="","",COUNTIF(Faturalar!$C$2:$C$501,B341&amp;""))</f>
        <v/>
      </c>
      <c r="J341" s="16">
        <f>IF(B341="","",IF(E341="Evet",IF(I341&gt;0,"İptal/iade: iade belgesini kontrol et","İptal/iade: fatura yok"),IF(I341=0,"Faturasız",IF(I341&gt;1,"Birden çok fatura",IF(ABS(H341)&gt;0.01,"Tutar farkı","Tamam")))))</f>
        <v/>
      </c>
    </row>
    <row r="342">
      <c r="A342" s="12" t="n"/>
      <c r="B342" s="13" t="n"/>
      <c r="C342" s="14" t="n"/>
      <c r="D342" s="15" t="n"/>
      <c r="E342" s="12" t="n"/>
      <c r="F342" s="16">
        <f>IF(B342="","",IFERROR(INDEX(Faturalar!$A$2:$A$501,MATCH(B342&amp;"",Faturalar!$C$2:$C$501,0)),""))</f>
        <v/>
      </c>
      <c r="G342" s="17">
        <f>IF(F342="","",SUMIF(Faturalar!$C$2:$C$501,B342&amp;"",Faturalar!$D$2:$D$501))</f>
        <v/>
      </c>
      <c r="H342" s="17">
        <f>IF(OR(B342="",F342=""),"",ROUND(G342-D342,2))</f>
        <v/>
      </c>
      <c r="I342" s="16">
        <f>IF(B342="","",COUNTIF(Faturalar!$C$2:$C$501,B342&amp;""))</f>
        <v/>
      </c>
      <c r="J342" s="16">
        <f>IF(B342="","",IF(E342="Evet",IF(I342&gt;0,"İptal/iade: iade belgesini kontrol et","İptal/iade: fatura yok"),IF(I342=0,"Faturasız",IF(I342&gt;1,"Birden çok fatura",IF(ABS(H342)&gt;0.01,"Tutar farkı","Tamam")))))</f>
        <v/>
      </c>
    </row>
    <row r="343">
      <c r="A343" s="12" t="n"/>
      <c r="B343" s="13" t="n"/>
      <c r="C343" s="14" t="n"/>
      <c r="D343" s="15" t="n"/>
      <c r="E343" s="12" t="n"/>
      <c r="F343" s="16">
        <f>IF(B343="","",IFERROR(INDEX(Faturalar!$A$2:$A$501,MATCH(B343&amp;"",Faturalar!$C$2:$C$501,0)),""))</f>
        <v/>
      </c>
      <c r="G343" s="17">
        <f>IF(F343="","",SUMIF(Faturalar!$C$2:$C$501,B343&amp;"",Faturalar!$D$2:$D$501))</f>
        <v/>
      </c>
      <c r="H343" s="17">
        <f>IF(OR(B343="",F343=""),"",ROUND(G343-D343,2))</f>
        <v/>
      </c>
      <c r="I343" s="16">
        <f>IF(B343="","",COUNTIF(Faturalar!$C$2:$C$501,B343&amp;""))</f>
        <v/>
      </c>
      <c r="J343" s="16">
        <f>IF(B343="","",IF(E343="Evet",IF(I343&gt;0,"İptal/iade: iade belgesini kontrol et","İptal/iade: fatura yok"),IF(I343=0,"Faturasız",IF(I343&gt;1,"Birden çok fatura",IF(ABS(H343)&gt;0.01,"Tutar farkı","Tamam")))))</f>
        <v/>
      </c>
    </row>
    <row r="344">
      <c r="A344" s="12" t="n"/>
      <c r="B344" s="13" t="n"/>
      <c r="C344" s="14" t="n"/>
      <c r="D344" s="15" t="n"/>
      <c r="E344" s="12" t="n"/>
      <c r="F344" s="16">
        <f>IF(B344="","",IFERROR(INDEX(Faturalar!$A$2:$A$501,MATCH(B344&amp;"",Faturalar!$C$2:$C$501,0)),""))</f>
        <v/>
      </c>
      <c r="G344" s="17">
        <f>IF(F344="","",SUMIF(Faturalar!$C$2:$C$501,B344&amp;"",Faturalar!$D$2:$D$501))</f>
        <v/>
      </c>
      <c r="H344" s="17">
        <f>IF(OR(B344="",F344=""),"",ROUND(G344-D344,2))</f>
        <v/>
      </c>
      <c r="I344" s="16">
        <f>IF(B344="","",COUNTIF(Faturalar!$C$2:$C$501,B344&amp;""))</f>
        <v/>
      </c>
      <c r="J344" s="16">
        <f>IF(B344="","",IF(E344="Evet",IF(I344&gt;0,"İptal/iade: iade belgesini kontrol et","İptal/iade: fatura yok"),IF(I344=0,"Faturasız",IF(I344&gt;1,"Birden çok fatura",IF(ABS(H344)&gt;0.01,"Tutar farkı","Tamam")))))</f>
        <v/>
      </c>
    </row>
    <row r="345">
      <c r="A345" s="12" t="n"/>
      <c r="B345" s="13" t="n"/>
      <c r="C345" s="14" t="n"/>
      <c r="D345" s="15" t="n"/>
      <c r="E345" s="12" t="n"/>
      <c r="F345" s="16">
        <f>IF(B345="","",IFERROR(INDEX(Faturalar!$A$2:$A$501,MATCH(B345&amp;"",Faturalar!$C$2:$C$501,0)),""))</f>
        <v/>
      </c>
      <c r="G345" s="17">
        <f>IF(F345="","",SUMIF(Faturalar!$C$2:$C$501,B345&amp;"",Faturalar!$D$2:$D$501))</f>
        <v/>
      </c>
      <c r="H345" s="17">
        <f>IF(OR(B345="",F345=""),"",ROUND(G345-D345,2))</f>
        <v/>
      </c>
      <c r="I345" s="16">
        <f>IF(B345="","",COUNTIF(Faturalar!$C$2:$C$501,B345&amp;""))</f>
        <v/>
      </c>
      <c r="J345" s="16">
        <f>IF(B345="","",IF(E345="Evet",IF(I345&gt;0,"İptal/iade: iade belgesini kontrol et","İptal/iade: fatura yok"),IF(I345=0,"Faturasız",IF(I345&gt;1,"Birden çok fatura",IF(ABS(H345)&gt;0.01,"Tutar farkı","Tamam")))))</f>
        <v/>
      </c>
    </row>
    <row r="346">
      <c r="A346" s="12" t="n"/>
      <c r="B346" s="13" t="n"/>
      <c r="C346" s="14" t="n"/>
      <c r="D346" s="15" t="n"/>
      <c r="E346" s="12" t="n"/>
      <c r="F346" s="16">
        <f>IF(B346="","",IFERROR(INDEX(Faturalar!$A$2:$A$501,MATCH(B346&amp;"",Faturalar!$C$2:$C$501,0)),""))</f>
        <v/>
      </c>
      <c r="G346" s="17">
        <f>IF(F346="","",SUMIF(Faturalar!$C$2:$C$501,B346&amp;"",Faturalar!$D$2:$D$501))</f>
        <v/>
      </c>
      <c r="H346" s="17">
        <f>IF(OR(B346="",F346=""),"",ROUND(G346-D346,2))</f>
        <v/>
      </c>
      <c r="I346" s="16">
        <f>IF(B346="","",COUNTIF(Faturalar!$C$2:$C$501,B346&amp;""))</f>
        <v/>
      </c>
      <c r="J346" s="16">
        <f>IF(B346="","",IF(E346="Evet",IF(I346&gt;0,"İptal/iade: iade belgesini kontrol et","İptal/iade: fatura yok"),IF(I346=0,"Faturasız",IF(I346&gt;1,"Birden çok fatura",IF(ABS(H346)&gt;0.01,"Tutar farkı","Tamam")))))</f>
        <v/>
      </c>
    </row>
    <row r="347">
      <c r="A347" s="12" t="n"/>
      <c r="B347" s="13" t="n"/>
      <c r="C347" s="14" t="n"/>
      <c r="D347" s="15" t="n"/>
      <c r="E347" s="12" t="n"/>
      <c r="F347" s="16">
        <f>IF(B347="","",IFERROR(INDEX(Faturalar!$A$2:$A$501,MATCH(B347&amp;"",Faturalar!$C$2:$C$501,0)),""))</f>
        <v/>
      </c>
      <c r="G347" s="17">
        <f>IF(F347="","",SUMIF(Faturalar!$C$2:$C$501,B347&amp;"",Faturalar!$D$2:$D$501))</f>
        <v/>
      </c>
      <c r="H347" s="17">
        <f>IF(OR(B347="",F347=""),"",ROUND(G347-D347,2))</f>
        <v/>
      </c>
      <c r="I347" s="16">
        <f>IF(B347="","",COUNTIF(Faturalar!$C$2:$C$501,B347&amp;""))</f>
        <v/>
      </c>
      <c r="J347" s="16">
        <f>IF(B347="","",IF(E347="Evet",IF(I347&gt;0,"İptal/iade: iade belgesini kontrol et","İptal/iade: fatura yok"),IF(I347=0,"Faturasız",IF(I347&gt;1,"Birden çok fatura",IF(ABS(H347)&gt;0.01,"Tutar farkı","Tamam")))))</f>
        <v/>
      </c>
    </row>
    <row r="348">
      <c r="A348" s="12" t="n"/>
      <c r="B348" s="13" t="n"/>
      <c r="C348" s="14" t="n"/>
      <c r="D348" s="15" t="n"/>
      <c r="E348" s="12" t="n"/>
      <c r="F348" s="16">
        <f>IF(B348="","",IFERROR(INDEX(Faturalar!$A$2:$A$501,MATCH(B348&amp;"",Faturalar!$C$2:$C$501,0)),""))</f>
        <v/>
      </c>
      <c r="G348" s="17">
        <f>IF(F348="","",SUMIF(Faturalar!$C$2:$C$501,B348&amp;"",Faturalar!$D$2:$D$501))</f>
        <v/>
      </c>
      <c r="H348" s="17">
        <f>IF(OR(B348="",F348=""),"",ROUND(G348-D348,2))</f>
        <v/>
      </c>
      <c r="I348" s="16">
        <f>IF(B348="","",COUNTIF(Faturalar!$C$2:$C$501,B348&amp;""))</f>
        <v/>
      </c>
      <c r="J348" s="16">
        <f>IF(B348="","",IF(E348="Evet",IF(I348&gt;0,"İptal/iade: iade belgesini kontrol et","İptal/iade: fatura yok"),IF(I348=0,"Faturasız",IF(I348&gt;1,"Birden çok fatura",IF(ABS(H348)&gt;0.01,"Tutar farkı","Tamam")))))</f>
        <v/>
      </c>
    </row>
    <row r="349">
      <c r="A349" s="12" t="n"/>
      <c r="B349" s="13" t="n"/>
      <c r="C349" s="14" t="n"/>
      <c r="D349" s="15" t="n"/>
      <c r="E349" s="12" t="n"/>
      <c r="F349" s="16">
        <f>IF(B349="","",IFERROR(INDEX(Faturalar!$A$2:$A$501,MATCH(B349&amp;"",Faturalar!$C$2:$C$501,0)),""))</f>
        <v/>
      </c>
      <c r="G349" s="17">
        <f>IF(F349="","",SUMIF(Faturalar!$C$2:$C$501,B349&amp;"",Faturalar!$D$2:$D$501))</f>
        <v/>
      </c>
      <c r="H349" s="17">
        <f>IF(OR(B349="",F349=""),"",ROUND(G349-D349,2))</f>
        <v/>
      </c>
      <c r="I349" s="16">
        <f>IF(B349="","",COUNTIF(Faturalar!$C$2:$C$501,B349&amp;""))</f>
        <v/>
      </c>
      <c r="J349" s="16">
        <f>IF(B349="","",IF(E349="Evet",IF(I349&gt;0,"İptal/iade: iade belgesini kontrol et","İptal/iade: fatura yok"),IF(I349=0,"Faturasız",IF(I349&gt;1,"Birden çok fatura",IF(ABS(H349)&gt;0.01,"Tutar farkı","Tamam")))))</f>
        <v/>
      </c>
    </row>
    <row r="350">
      <c r="A350" s="12" t="n"/>
      <c r="B350" s="13" t="n"/>
      <c r="C350" s="14" t="n"/>
      <c r="D350" s="15" t="n"/>
      <c r="E350" s="12" t="n"/>
      <c r="F350" s="16">
        <f>IF(B350="","",IFERROR(INDEX(Faturalar!$A$2:$A$501,MATCH(B350&amp;"",Faturalar!$C$2:$C$501,0)),""))</f>
        <v/>
      </c>
      <c r="G350" s="17">
        <f>IF(F350="","",SUMIF(Faturalar!$C$2:$C$501,B350&amp;"",Faturalar!$D$2:$D$501))</f>
        <v/>
      </c>
      <c r="H350" s="17">
        <f>IF(OR(B350="",F350=""),"",ROUND(G350-D350,2))</f>
        <v/>
      </c>
      <c r="I350" s="16">
        <f>IF(B350="","",COUNTIF(Faturalar!$C$2:$C$501,B350&amp;""))</f>
        <v/>
      </c>
      <c r="J350" s="16">
        <f>IF(B350="","",IF(E350="Evet",IF(I350&gt;0,"İptal/iade: iade belgesini kontrol et","İptal/iade: fatura yok"),IF(I350=0,"Faturasız",IF(I350&gt;1,"Birden çok fatura",IF(ABS(H350)&gt;0.01,"Tutar farkı","Tamam")))))</f>
        <v/>
      </c>
    </row>
    <row r="351">
      <c r="A351" s="12" t="n"/>
      <c r="B351" s="13" t="n"/>
      <c r="C351" s="14" t="n"/>
      <c r="D351" s="15" t="n"/>
      <c r="E351" s="12" t="n"/>
      <c r="F351" s="16">
        <f>IF(B351="","",IFERROR(INDEX(Faturalar!$A$2:$A$501,MATCH(B351&amp;"",Faturalar!$C$2:$C$501,0)),""))</f>
        <v/>
      </c>
      <c r="G351" s="17">
        <f>IF(F351="","",SUMIF(Faturalar!$C$2:$C$501,B351&amp;"",Faturalar!$D$2:$D$501))</f>
        <v/>
      </c>
      <c r="H351" s="17">
        <f>IF(OR(B351="",F351=""),"",ROUND(G351-D351,2))</f>
        <v/>
      </c>
      <c r="I351" s="16">
        <f>IF(B351="","",COUNTIF(Faturalar!$C$2:$C$501,B351&amp;""))</f>
        <v/>
      </c>
      <c r="J351" s="16">
        <f>IF(B351="","",IF(E351="Evet",IF(I351&gt;0,"İptal/iade: iade belgesini kontrol et","İptal/iade: fatura yok"),IF(I351=0,"Faturasız",IF(I351&gt;1,"Birden çok fatura",IF(ABS(H351)&gt;0.01,"Tutar farkı","Tamam")))))</f>
        <v/>
      </c>
    </row>
    <row r="352">
      <c r="A352" s="12" t="n"/>
      <c r="B352" s="13" t="n"/>
      <c r="C352" s="14" t="n"/>
      <c r="D352" s="15" t="n"/>
      <c r="E352" s="12" t="n"/>
      <c r="F352" s="16">
        <f>IF(B352="","",IFERROR(INDEX(Faturalar!$A$2:$A$501,MATCH(B352&amp;"",Faturalar!$C$2:$C$501,0)),""))</f>
        <v/>
      </c>
      <c r="G352" s="17">
        <f>IF(F352="","",SUMIF(Faturalar!$C$2:$C$501,B352&amp;"",Faturalar!$D$2:$D$501))</f>
        <v/>
      </c>
      <c r="H352" s="17">
        <f>IF(OR(B352="",F352=""),"",ROUND(G352-D352,2))</f>
        <v/>
      </c>
      <c r="I352" s="16">
        <f>IF(B352="","",COUNTIF(Faturalar!$C$2:$C$501,B352&amp;""))</f>
        <v/>
      </c>
      <c r="J352" s="16">
        <f>IF(B352="","",IF(E352="Evet",IF(I352&gt;0,"İptal/iade: iade belgesini kontrol et","İptal/iade: fatura yok"),IF(I352=0,"Faturasız",IF(I352&gt;1,"Birden çok fatura",IF(ABS(H352)&gt;0.01,"Tutar farkı","Tamam")))))</f>
        <v/>
      </c>
    </row>
    <row r="353">
      <c r="A353" s="12" t="n"/>
      <c r="B353" s="13" t="n"/>
      <c r="C353" s="14" t="n"/>
      <c r="D353" s="15" t="n"/>
      <c r="E353" s="12" t="n"/>
      <c r="F353" s="16">
        <f>IF(B353="","",IFERROR(INDEX(Faturalar!$A$2:$A$501,MATCH(B353&amp;"",Faturalar!$C$2:$C$501,0)),""))</f>
        <v/>
      </c>
      <c r="G353" s="17">
        <f>IF(F353="","",SUMIF(Faturalar!$C$2:$C$501,B353&amp;"",Faturalar!$D$2:$D$501))</f>
        <v/>
      </c>
      <c r="H353" s="17">
        <f>IF(OR(B353="",F353=""),"",ROUND(G353-D353,2))</f>
        <v/>
      </c>
      <c r="I353" s="16">
        <f>IF(B353="","",COUNTIF(Faturalar!$C$2:$C$501,B353&amp;""))</f>
        <v/>
      </c>
      <c r="J353" s="16">
        <f>IF(B353="","",IF(E353="Evet",IF(I353&gt;0,"İptal/iade: iade belgesini kontrol et","İptal/iade: fatura yok"),IF(I353=0,"Faturasız",IF(I353&gt;1,"Birden çok fatura",IF(ABS(H353)&gt;0.01,"Tutar farkı","Tamam")))))</f>
        <v/>
      </c>
    </row>
    <row r="354">
      <c r="A354" s="12" t="n"/>
      <c r="B354" s="13" t="n"/>
      <c r="C354" s="14" t="n"/>
      <c r="D354" s="15" t="n"/>
      <c r="E354" s="12" t="n"/>
      <c r="F354" s="16">
        <f>IF(B354="","",IFERROR(INDEX(Faturalar!$A$2:$A$501,MATCH(B354&amp;"",Faturalar!$C$2:$C$501,0)),""))</f>
        <v/>
      </c>
      <c r="G354" s="17">
        <f>IF(F354="","",SUMIF(Faturalar!$C$2:$C$501,B354&amp;"",Faturalar!$D$2:$D$501))</f>
        <v/>
      </c>
      <c r="H354" s="17">
        <f>IF(OR(B354="",F354=""),"",ROUND(G354-D354,2))</f>
        <v/>
      </c>
      <c r="I354" s="16">
        <f>IF(B354="","",COUNTIF(Faturalar!$C$2:$C$501,B354&amp;""))</f>
        <v/>
      </c>
      <c r="J354" s="16">
        <f>IF(B354="","",IF(E354="Evet",IF(I354&gt;0,"İptal/iade: iade belgesini kontrol et","İptal/iade: fatura yok"),IF(I354=0,"Faturasız",IF(I354&gt;1,"Birden çok fatura",IF(ABS(H354)&gt;0.01,"Tutar farkı","Tamam")))))</f>
        <v/>
      </c>
    </row>
    <row r="355">
      <c r="A355" s="12" t="n"/>
      <c r="B355" s="13" t="n"/>
      <c r="C355" s="14" t="n"/>
      <c r="D355" s="15" t="n"/>
      <c r="E355" s="12" t="n"/>
      <c r="F355" s="16">
        <f>IF(B355="","",IFERROR(INDEX(Faturalar!$A$2:$A$501,MATCH(B355&amp;"",Faturalar!$C$2:$C$501,0)),""))</f>
        <v/>
      </c>
      <c r="G355" s="17">
        <f>IF(F355="","",SUMIF(Faturalar!$C$2:$C$501,B355&amp;"",Faturalar!$D$2:$D$501))</f>
        <v/>
      </c>
      <c r="H355" s="17">
        <f>IF(OR(B355="",F355=""),"",ROUND(G355-D355,2))</f>
        <v/>
      </c>
      <c r="I355" s="16">
        <f>IF(B355="","",COUNTIF(Faturalar!$C$2:$C$501,B355&amp;""))</f>
        <v/>
      </c>
      <c r="J355" s="16">
        <f>IF(B355="","",IF(E355="Evet",IF(I355&gt;0,"İptal/iade: iade belgesini kontrol et","İptal/iade: fatura yok"),IF(I355=0,"Faturasız",IF(I355&gt;1,"Birden çok fatura",IF(ABS(H355)&gt;0.01,"Tutar farkı","Tamam")))))</f>
        <v/>
      </c>
    </row>
    <row r="356">
      <c r="A356" s="12" t="n"/>
      <c r="B356" s="13" t="n"/>
      <c r="C356" s="14" t="n"/>
      <c r="D356" s="15" t="n"/>
      <c r="E356" s="12" t="n"/>
      <c r="F356" s="16">
        <f>IF(B356="","",IFERROR(INDEX(Faturalar!$A$2:$A$501,MATCH(B356&amp;"",Faturalar!$C$2:$C$501,0)),""))</f>
        <v/>
      </c>
      <c r="G356" s="17">
        <f>IF(F356="","",SUMIF(Faturalar!$C$2:$C$501,B356&amp;"",Faturalar!$D$2:$D$501))</f>
        <v/>
      </c>
      <c r="H356" s="17">
        <f>IF(OR(B356="",F356=""),"",ROUND(G356-D356,2))</f>
        <v/>
      </c>
      <c r="I356" s="16">
        <f>IF(B356="","",COUNTIF(Faturalar!$C$2:$C$501,B356&amp;""))</f>
        <v/>
      </c>
      <c r="J356" s="16">
        <f>IF(B356="","",IF(E356="Evet",IF(I356&gt;0,"İptal/iade: iade belgesini kontrol et","İptal/iade: fatura yok"),IF(I356=0,"Faturasız",IF(I356&gt;1,"Birden çok fatura",IF(ABS(H356)&gt;0.01,"Tutar farkı","Tamam")))))</f>
        <v/>
      </c>
    </row>
    <row r="357">
      <c r="A357" s="12" t="n"/>
      <c r="B357" s="13" t="n"/>
      <c r="C357" s="14" t="n"/>
      <c r="D357" s="15" t="n"/>
      <c r="E357" s="12" t="n"/>
      <c r="F357" s="16">
        <f>IF(B357="","",IFERROR(INDEX(Faturalar!$A$2:$A$501,MATCH(B357&amp;"",Faturalar!$C$2:$C$501,0)),""))</f>
        <v/>
      </c>
      <c r="G357" s="17">
        <f>IF(F357="","",SUMIF(Faturalar!$C$2:$C$501,B357&amp;"",Faturalar!$D$2:$D$501))</f>
        <v/>
      </c>
      <c r="H357" s="17">
        <f>IF(OR(B357="",F357=""),"",ROUND(G357-D357,2))</f>
        <v/>
      </c>
      <c r="I357" s="16">
        <f>IF(B357="","",COUNTIF(Faturalar!$C$2:$C$501,B357&amp;""))</f>
        <v/>
      </c>
      <c r="J357" s="16">
        <f>IF(B357="","",IF(E357="Evet",IF(I357&gt;0,"İptal/iade: iade belgesini kontrol et","İptal/iade: fatura yok"),IF(I357=0,"Faturasız",IF(I357&gt;1,"Birden çok fatura",IF(ABS(H357)&gt;0.01,"Tutar farkı","Tamam")))))</f>
        <v/>
      </c>
    </row>
    <row r="358">
      <c r="A358" s="12" t="n"/>
      <c r="B358" s="13" t="n"/>
      <c r="C358" s="14" t="n"/>
      <c r="D358" s="15" t="n"/>
      <c r="E358" s="12" t="n"/>
      <c r="F358" s="16">
        <f>IF(B358="","",IFERROR(INDEX(Faturalar!$A$2:$A$501,MATCH(B358&amp;"",Faturalar!$C$2:$C$501,0)),""))</f>
        <v/>
      </c>
      <c r="G358" s="17">
        <f>IF(F358="","",SUMIF(Faturalar!$C$2:$C$501,B358&amp;"",Faturalar!$D$2:$D$501))</f>
        <v/>
      </c>
      <c r="H358" s="17">
        <f>IF(OR(B358="",F358=""),"",ROUND(G358-D358,2))</f>
        <v/>
      </c>
      <c r="I358" s="16">
        <f>IF(B358="","",COUNTIF(Faturalar!$C$2:$C$501,B358&amp;""))</f>
        <v/>
      </c>
      <c r="J358" s="16">
        <f>IF(B358="","",IF(E358="Evet",IF(I358&gt;0,"İptal/iade: iade belgesini kontrol et","İptal/iade: fatura yok"),IF(I358=0,"Faturasız",IF(I358&gt;1,"Birden çok fatura",IF(ABS(H358)&gt;0.01,"Tutar farkı","Tamam")))))</f>
        <v/>
      </c>
    </row>
    <row r="359">
      <c r="A359" s="12" t="n"/>
      <c r="B359" s="13" t="n"/>
      <c r="C359" s="14" t="n"/>
      <c r="D359" s="15" t="n"/>
      <c r="E359" s="12" t="n"/>
      <c r="F359" s="16">
        <f>IF(B359="","",IFERROR(INDEX(Faturalar!$A$2:$A$501,MATCH(B359&amp;"",Faturalar!$C$2:$C$501,0)),""))</f>
        <v/>
      </c>
      <c r="G359" s="17">
        <f>IF(F359="","",SUMIF(Faturalar!$C$2:$C$501,B359&amp;"",Faturalar!$D$2:$D$501))</f>
        <v/>
      </c>
      <c r="H359" s="17">
        <f>IF(OR(B359="",F359=""),"",ROUND(G359-D359,2))</f>
        <v/>
      </c>
      <c r="I359" s="16">
        <f>IF(B359="","",COUNTIF(Faturalar!$C$2:$C$501,B359&amp;""))</f>
        <v/>
      </c>
      <c r="J359" s="16">
        <f>IF(B359="","",IF(E359="Evet",IF(I359&gt;0,"İptal/iade: iade belgesini kontrol et","İptal/iade: fatura yok"),IF(I359=0,"Faturasız",IF(I359&gt;1,"Birden çok fatura",IF(ABS(H359)&gt;0.01,"Tutar farkı","Tamam")))))</f>
        <v/>
      </c>
    </row>
    <row r="360">
      <c r="A360" s="12" t="n"/>
      <c r="B360" s="13" t="n"/>
      <c r="C360" s="14" t="n"/>
      <c r="D360" s="15" t="n"/>
      <c r="E360" s="12" t="n"/>
      <c r="F360" s="16">
        <f>IF(B360="","",IFERROR(INDEX(Faturalar!$A$2:$A$501,MATCH(B360&amp;"",Faturalar!$C$2:$C$501,0)),""))</f>
        <v/>
      </c>
      <c r="G360" s="17">
        <f>IF(F360="","",SUMIF(Faturalar!$C$2:$C$501,B360&amp;"",Faturalar!$D$2:$D$501))</f>
        <v/>
      </c>
      <c r="H360" s="17">
        <f>IF(OR(B360="",F360=""),"",ROUND(G360-D360,2))</f>
        <v/>
      </c>
      <c r="I360" s="16">
        <f>IF(B360="","",COUNTIF(Faturalar!$C$2:$C$501,B360&amp;""))</f>
        <v/>
      </c>
      <c r="J360" s="16">
        <f>IF(B360="","",IF(E360="Evet",IF(I360&gt;0,"İptal/iade: iade belgesini kontrol et","İptal/iade: fatura yok"),IF(I360=0,"Faturasız",IF(I360&gt;1,"Birden çok fatura",IF(ABS(H360)&gt;0.01,"Tutar farkı","Tamam")))))</f>
        <v/>
      </c>
    </row>
    <row r="361">
      <c r="A361" s="12" t="n"/>
      <c r="B361" s="13" t="n"/>
      <c r="C361" s="14" t="n"/>
      <c r="D361" s="15" t="n"/>
      <c r="E361" s="12" t="n"/>
      <c r="F361" s="16">
        <f>IF(B361="","",IFERROR(INDEX(Faturalar!$A$2:$A$501,MATCH(B361&amp;"",Faturalar!$C$2:$C$501,0)),""))</f>
        <v/>
      </c>
      <c r="G361" s="17">
        <f>IF(F361="","",SUMIF(Faturalar!$C$2:$C$501,B361&amp;"",Faturalar!$D$2:$D$501))</f>
        <v/>
      </c>
      <c r="H361" s="17">
        <f>IF(OR(B361="",F361=""),"",ROUND(G361-D361,2))</f>
        <v/>
      </c>
      <c r="I361" s="16">
        <f>IF(B361="","",COUNTIF(Faturalar!$C$2:$C$501,B361&amp;""))</f>
        <v/>
      </c>
      <c r="J361" s="16">
        <f>IF(B361="","",IF(E361="Evet",IF(I361&gt;0,"İptal/iade: iade belgesini kontrol et","İptal/iade: fatura yok"),IF(I361=0,"Faturasız",IF(I361&gt;1,"Birden çok fatura",IF(ABS(H361)&gt;0.01,"Tutar farkı","Tamam")))))</f>
        <v/>
      </c>
    </row>
    <row r="362">
      <c r="A362" s="12" t="n"/>
      <c r="B362" s="13" t="n"/>
      <c r="C362" s="14" t="n"/>
      <c r="D362" s="15" t="n"/>
      <c r="E362" s="12" t="n"/>
      <c r="F362" s="16">
        <f>IF(B362="","",IFERROR(INDEX(Faturalar!$A$2:$A$501,MATCH(B362&amp;"",Faturalar!$C$2:$C$501,0)),""))</f>
        <v/>
      </c>
      <c r="G362" s="17">
        <f>IF(F362="","",SUMIF(Faturalar!$C$2:$C$501,B362&amp;"",Faturalar!$D$2:$D$501))</f>
        <v/>
      </c>
      <c r="H362" s="17">
        <f>IF(OR(B362="",F362=""),"",ROUND(G362-D362,2))</f>
        <v/>
      </c>
      <c r="I362" s="16">
        <f>IF(B362="","",COUNTIF(Faturalar!$C$2:$C$501,B362&amp;""))</f>
        <v/>
      </c>
      <c r="J362" s="16">
        <f>IF(B362="","",IF(E362="Evet",IF(I362&gt;0,"İptal/iade: iade belgesini kontrol et","İptal/iade: fatura yok"),IF(I362=0,"Faturasız",IF(I362&gt;1,"Birden çok fatura",IF(ABS(H362)&gt;0.01,"Tutar farkı","Tamam")))))</f>
        <v/>
      </c>
    </row>
    <row r="363">
      <c r="A363" s="12" t="n"/>
      <c r="B363" s="13" t="n"/>
      <c r="C363" s="14" t="n"/>
      <c r="D363" s="15" t="n"/>
      <c r="E363" s="12" t="n"/>
      <c r="F363" s="16">
        <f>IF(B363="","",IFERROR(INDEX(Faturalar!$A$2:$A$501,MATCH(B363&amp;"",Faturalar!$C$2:$C$501,0)),""))</f>
        <v/>
      </c>
      <c r="G363" s="17">
        <f>IF(F363="","",SUMIF(Faturalar!$C$2:$C$501,B363&amp;"",Faturalar!$D$2:$D$501))</f>
        <v/>
      </c>
      <c r="H363" s="17">
        <f>IF(OR(B363="",F363=""),"",ROUND(G363-D363,2))</f>
        <v/>
      </c>
      <c r="I363" s="16">
        <f>IF(B363="","",COUNTIF(Faturalar!$C$2:$C$501,B363&amp;""))</f>
        <v/>
      </c>
      <c r="J363" s="16">
        <f>IF(B363="","",IF(E363="Evet",IF(I363&gt;0,"İptal/iade: iade belgesini kontrol et","İptal/iade: fatura yok"),IF(I363=0,"Faturasız",IF(I363&gt;1,"Birden çok fatura",IF(ABS(H363)&gt;0.01,"Tutar farkı","Tamam")))))</f>
        <v/>
      </c>
    </row>
    <row r="364">
      <c r="A364" s="12" t="n"/>
      <c r="B364" s="13" t="n"/>
      <c r="C364" s="14" t="n"/>
      <c r="D364" s="15" t="n"/>
      <c r="E364" s="12" t="n"/>
      <c r="F364" s="16">
        <f>IF(B364="","",IFERROR(INDEX(Faturalar!$A$2:$A$501,MATCH(B364&amp;"",Faturalar!$C$2:$C$501,0)),""))</f>
        <v/>
      </c>
      <c r="G364" s="17">
        <f>IF(F364="","",SUMIF(Faturalar!$C$2:$C$501,B364&amp;"",Faturalar!$D$2:$D$501))</f>
        <v/>
      </c>
      <c r="H364" s="17">
        <f>IF(OR(B364="",F364=""),"",ROUND(G364-D364,2))</f>
        <v/>
      </c>
      <c r="I364" s="16">
        <f>IF(B364="","",COUNTIF(Faturalar!$C$2:$C$501,B364&amp;""))</f>
        <v/>
      </c>
      <c r="J364" s="16">
        <f>IF(B364="","",IF(E364="Evet",IF(I364&gt;0,"İptal/iade: iade belgesini kontrol et","İptal/iade: fatura yok"),IF(I364=0,"Faturasız",IF(I364&gt;1,"Birden çok fatura",IF(ABS(H364)&gt;0.01,"Tutar farkı","Tamam")))))</f>
        <v/>
      </c>
    </row>
    <row r="365">
      <c r="A365" s="12" t="n"/>
      <c r="B365" s="13" t="n"/>
      <c r="C365" s="14" t="n"/>
      <c r="D365" s="15" t="n"/>
      <c r="E365" s="12" t="n"/>
      <c r="F365" s="16">
        <f>IF(B365="","",IFERROR(INDEX(Faturalar!$A$2:$A$501,MATCH(B365&amp;"",Faturalar!$C$2:$C$501,0)),""))</f>
        <v/>
      </c>
      <c r="G365" s="17">
        <f>IF(F365="","",SUMIF(Faturalar!$C$2:$C$501,B365&amp;"",Faturalar!$D$2:$D$501))</f>
        <v/>
      </c>
      <c r="H365" s="17">
        <f>IF(OR(B365="",F365=""),"",ROUND(G365-D365,2))</f>
        <v/>
      </c>
      <c r="I365" s="16">
        <f>IF(B365="","",COUNTIF(Faturalar!$C$2:$C$501,B365&amp;""))</f>
        <v/>
      </c>
      <c r="J365" s="16">
        <f>IF(B365="","",IF(E365="Evet",IF(I365&gt;0,"İptal/iade: iade belgesini kontrol et","İptal/iade: fatura yok"),IF(I365=0,"Faturasız",IF(I365&gt;1,"Birden çok fatura",IF(ABS(H365)&gt;0.01,"Tutar farkı","Tamam")))))</f>
        <v/>
      </c>
    </row>
    <row r="366">
      <c r="A366" s="12" t="n"/>
      <c r="B366" s="13" t="n"/>
      <c r="C366" s="14" t="n"/>
      <c r="D366" s="15" t="n"/>
      <c r="E366" s="12" t="n"/>
      <c r="F366" s="16">
        <f>IF(B366="","",IFERROR(INDEX(Faturalar!$A$2:$A$501,MATCH(B366&amp;"",Faturalar!$C$2:$C$501,0)),""))</f>
        <v/>
      </c>
      <c r="G366" s="17">
        <f>IF(F366="","",SUMIF(Faturalar!$C$2:$C$501,B366&amp;"",Faturalar!$D$2:$D$501))</f>
        <v/>
      </c>
      <c r="H366" s="17">
        <f>IF(OR(B366="",F366=""),"",ROUND(G366-D366,2))</f>
        <v/>
      </c>
      <c r="I366" s="16">
        <f>IF(B366="","",COUNTIF(Faturalar!$C$2:$C$501,B366&amp;""))</f>
        <v/>
      </c>
      <c r="J366" s="16">
        <f>IF(B366="","",IF(E366="Evet",IF(I366&gt;0,"İptal/iade: iade belgesini kontrol et","İptal/iade: fatura yok"),IF(I366=0,"Faturasız",IF(I366&gt;1,"Birden çok fatura",IF(ABS(H366)&gt;0.01,"Tutar farkı","Tamam")))))</f>
        <v/>
      </c>
    </row>
    <row r="367">
      <c r="A367" s="12" t="n"/>
      <c r="B367" s="13" t="n"/>
      <c r="C367" s="14" t="n"/>
      <c r="D367" s="15" t="n"/>
      <c r="E367" s="12" t="n"/>
      <c r="F367" s="16">
        <f>IF(B367="","",IFERROR(INDEX(Faturalar!$A$2:$A$501,MATCH(B367&amp;"",Faturalar!$C$2:$C$501,0)),""))</f>
        <v/>
      </c>
      <c r="G367" s="17">
        <f>IF(F367="","",SUMIF(Faturalar!$C$2:$C$501,B367&amp;"",Faturalar!$D$2:$D$501))</f>
        <v/>
      </c>
      <c r="H367" s="17">
        <f>IF(OR(B367="",F367=""),"",ROUND(G367-D367,2))</f>
        <v/>
      </c>
      <c r="I367" s="16">
        <f>IF(B367="","",COUNTIF(Faturalar!$C$2:$C$501,B367&amp;""))</f>
        <v/>
      </c>
      <c r="J367" s="16">
        <f>IF(B367="","",IF(E367="Evet",IF(I367&gt;0,"İptal/iade: iade belgesini kontrol et","İptal/iade: fatura yok"),IF(I367=0,"Faturasız",IF(I367&gt;1,"Birden çok fatura",IF(ABS(H367)&gt;0.01,"Tutar farkı","Tamam")))))</f>
        <v/>
      </c>
    </row>
    <row r="368">
      <c r="A368" s="12" t="n"/>
      <c r="B368" s="13" t="n"/>
      <c r="C368" s="14" t="n"/>
      <c r="D368" s="15" t="n"/>
      <c r="E368" s="12" t="n"/>
      <c r="F368" s="16">
        <f>IF(B368="","",IFERROR(INDEX(Faturalar!$A$2:$A$501,MATCH(B368&amp;"",Faturalar!$C$2:$C$501,0)),""))</f>
        <v/>
      </c>
      <c r="G368" s="17">
        <f>IF(F368="","",SUMIF(Faturalar!$C$2:$C$501,B368&amp;"",Faturalar!$D$2:$D$501))</f>
        <v/>
      </c>
      <c r="H368" s="17">
        <f>IF(OR(B368="",F368=""),"",ROUND(G368-D368,2))</f>
        <v/>
      </c>
      <c r="I368" s="16">
        <f>IF(B368="","",COUNTIF(Faturalar!$C$2:$C$501,B368&amp;""))</f>
        <v/>
      </c>
      <c r="J368" s="16">
        <f>IF(B368="","",IF(E368="Evet",IF(I368&gt;0,"İptal/iade: iade belgesini kontrol et","İptal/iade: fatura yok"),IF(I368=0,"Faturasız",IF(I368&gt;1,"Birden çok fatura",IF(ABS(H368)&gt;0.01,"Tutar farkı","Tamam")))))</f>
        <v/>
      </c>
    </row>
    <row r="369">
      <c r="A369" s="12" t="n"/>
      <c r="B369" s="13" t="n"/>
      <c r="C369" s="14" t="n"/>
      <c r="D369" s="15" t="n"/>
      <c r="E369" s="12" t="n"/>
      <c r="F369" s="16">
        <f>IF(B369="","",IFERROR(INDEX(Faturalar!$A$2:$A$501,MATCH(B369&amp;"",Faturalar!$C$2:$C$501,0)),""))</f>
        <v/>
      </c>
      <c r="G369" s="17">
        <f>IF(F369="","",SUMIF(Faturalar!$C$2:$C$501,B369&amp;"",Faturalar!$D$2:$D$501))</f>
        <v/>
      </c>
      <c r="H369" s="17">
        <f>IF(OR(B369="",F369=""),"",ROUND(G369-D369,2))</f>
        <v/>
      </c>
      <c r="I369" s="16">
        <f>IF(B369="","",COUNTIF(Faturalar!$C$2:$C$501,B369&amp;""))</f>
        <v/>
      </c>
      <c r="J369" s="16">
        <f>IF(B369="","",IF(E369="Evet",IF(I369&gt;0,"İptal/iade: iade belgesini kontrol et","İptal/iade: fatura yok"),IF(I369=0,"Faturasız",IF(I369&gt;1,"Birden çok fatura",IF(ABS(H369)&gt;0.01,"Tutar farkı","Tamam")))))</f>
        <v/>
      </c>
    </row>
    <row r="370">
      <c r="A370" s="12" t="n"/>
      <c r="B370" s="13" t="n"/>
      <c r="C370" s="14" t="n"/>
      <c r="D370" s="15" t="n"/>
      <c r="E370" s="12" t="n"/>
      <c r="F370" s="16">
        <f>IF(B370="","",IFERROR(INDEX(Faturalar!$A$2:$A$501,MATCH(B370&amp;"",Faturalar!$C$2:$C$501,0)),""))</f>
        <v/>
      </c>
      <c r="G370" s="17">
        <f>IF(F370="","",SUMIF(Faturalar!$C$2:$C$501,B370&amp;"",Faturalar!$D$2:$D$501))</f>
        <v/>
      </c>
      <c r="H370" s="17">
        <f>IF(OR(B370="",F370=""),"",ROUND(G370-D370,2))</f>
        <v/>
      </c>
      <c r="I370" s="16">
        <f>IF(B370="","",COUNTIF(Faturalar!$C$2:$C$501,B370&amp;""))</f>
        <v/>
      </c>
      <c r="J370" s="16">
        <f>IF(B370="","",IF(E370="Evet",IF(I370&gt;0,"İptal/iade: iade belgesini kontrol et","İptal/iade: fatura yok"),IF(I370=0,"Faturasız",IF(I370&gt;1,"Birden çok fatura",IF(ABS(H370)&gt;0.01,"Tutar farkı","Tamam")))))</f>
        <v/>
      </c>
    </row>
    <row r="371">
      <c r="A371" s="12" t="n"/>
      <c r="B371" s="13" t="n"/>
      <c r="C371" s="14" t="n"/>
      <c r="D371" s="15" t="n"/>
      <c r="E371" s="12" t="n"/>
      <c r="F371" s="16">
        <f>IF(B371="","",IFERROR(INDEX(Faturalar!$A$2:$A$501,MATCH(B371&amp;"",Faturalar!$C$2:$C$501,0)),""))</f>
        <v/>
      </c>
      <c r="G371" s="17">
        <f>IF(F371="","",SUMIF(Faturalar!$C$2:$C$501,B371&amp;"",Faturalar!$D$2:$D$501))</f>
        <v/>
      </c>
      <c r="H371" s="17">
        <f>IF(OR(B371="",F371=""),"",ROUND(G371-D371,2))</f>
        <v/>
      </c>
      <c r="I371" s="16">
        <f>IF(B371="","",COUNTIF(Faturalar!$C$2:$C$501,B371&amp;""))</f>
        <v/>
      </c>
      <c r="J371" s="16">
        <f>IF(B371="","",IF(E371="Evet",IF(I371&gt;0,"İptal/iade: iade belgesini kontrol et","İptal/iade: fatura yok"),IF(I371=0,"Faturasız",IF(I371&gt;1,"Birden çok fatura",IF(ABS(H371)&gt;0.01,"Tutar farkı","Tamam")))))</f>
        <v/>
      </c>
    </row>
    <row r="372">
      <c r="A372" s="12" t="n"/>
      <c r="B372" s="13" t="n"/>
      <c r="C372" s="14" t="n"/>
      <c r="D372" s="15" t="n"/>
      <c r="E372" s="12" t="n"/>
      <c r="F372" s="16">
        <f>IF(B372="","",IFERROR(INDEX(Faturalar!$A$2:$A$501,MATCH(B372&amp;"",Faturalar!$C$2:$C$501,0)),""))</f>
        <v/>
      </c>
      <c r="G372" s="17">
        <f>IF(F372="","",SUMIF(Faturalar!$C$2:$C$501,B372&amp;"",Faturalar!$D$2:$D$501))</f>
        <v/>
      </c>
      <c r="H372" s="17">
        <f>IF(OR(B372="",F372=""),"",ROUND(G372-D372,2))</f>
        <v/>
      </c>
      <c r="I372" s="16">
        <f>IF(B372="","",COUNTIF(Faturalar!$C$2:$C$501,B372&amp;""))</f>
        <v/>
      </c>
      <c r="J372" s="16">
        <f>IF(B372="","",IF(E372="Evet",IF(I372&gt;0,"İptal/iade: iade belgesini kontrol et","İptal/iade: fatura yok"),IF(I372=0,"Faturasız",IF(I372&gt;1,"Birden çok fatura",IF(ABS(H372)&gt;0.01,"Tutar farkı","Tamam")))))</f>
        <v/>
      </c>
    </row>
    <row r="373">
      <c r="A373" s="12" t="n"/>
      <c r="B373" s="13" t="n"/>
      <c r="C373" s="14" t="n"/>
      <c r="D373" s="15" t="n"/>
      <c r="E373" s="12" t="n"/>
      <c r="F373" s="16">
        <f>IF(B373="","",IFERROR(INDEX(Faturalar!$A$2:$A$501,MATCH(B373&amp;"",Faturalar!$C$2:$C$501,0)),""))</f>
        <v/>
      </c>
      <c r="G373" s="17">
        <f>IF(F373="","",SUMIF(Faturalar!$C$2:$C$501,B373&amp;"",Faturalar!$D$2:$D$501))</f>
        <v/>
      </c>
      <c r="H373" s="17">
        <f>IF(OR(B373="",F373=""),"",ROUND(G373-D373,2))</f>
        <v/>
      </c>
      <c r="I373" s="16">
        <f>IF(B373="","",COUNTIF(Faturalar!$C$2:$C$501,B373&amp;""))</f>
        <v/>
      </c>
      <c r="J373" s="16">
        <f>IF(B373="","",IF(E373="Evet",IF(I373&gt;0,"İptal/iade: iade belgesini kontrol et","İptal/iade: fatura yok"),IF(I373=0,"Faturasız",IF(I373&gt;1,"Birden çok fatura",IF(ABS(H373)&gt;0.01,"Tutar farkı","Tamam")))))</f>
        <v/>
      </c>
    </row>
    <row r="374">
      <c r="A374" s="12" t="n"/>
      <c r="B374" s="13" t="n"/>
      <c r="C374" s="14" t="n"/>
      <c r="D374" s="15" t="n"/>
      <c r="E374" s="12" t="n"/>
      <c r="F374" s="16">
        <f>IF(B374="","",IFERROR(INDEX(Faturalar!$A$2:$A$501,MATCH(B374&amp;"",Faturalar!$C$2:$C$501,0)),""))</f>
        <v/>
      </c>
      <c r="G374" s="17">
        <f>IF(F374="","",SUMIF(Faturalar!$C$2:$C$501,B374&amp;"",Faturalar!$D$2:$D$501))</f>
        <v/>
      </c>
      <c r="H374" s="17">
        <f>IF(OR(B374="",F374=""),"",ROUND(G374-D374,2))</f>
        <v/>
      </c>
      <c r="I374" s="16">
        <f>IF(B374="","",COUNTIF(Faturalar!$C$2:$C$501,B374&amp;""))</f>
        <v/>
      </c>
      <c r="J374" s="16">
        <f>IF(B374="","",IF(E374="Evet",IF(I374&gt;0,"İptal/iade: iade belgesini kontrol et","İptal/iade: fatura yok"),IF(I374=0,"Faturasız",IF(I374&gt;1,"Birden çok fatura",IF(ABS(H374)&gt;0.01,"Tutar farkı","Tamam")))))</f>
        <v/>
      </c>
    </row>
    <row r="375">
      <c r="A375" s="12" t="n"/>
      <c r="B375" s="13" t="n"/>
      <c r="C375" s="14" t="n"/>
      <c r="D375" s="15" t="n"/>
      <c r="E375" s="12" t="n"/>
      <c r="F375" s="16">
        <f>IF(B375="","",IFERROR(INDEX(Faturalar!$A$2:$A$501,MATCH(B375&amp;"",Faturalar!$C$2:$C$501,0)),""))</f>
        <v/>
      </c>
      <c r="G375" s="17">
        <f>IF(F375="","",SUMIF(Faturalar!$C$2:$C$501,B375&amp;"",Faturalar!$D$2:$D$501))</f>
        <v/>
      </c>
      <c r="H375" s="17">
        <f>IF(OR(B375="",F375=""),"",ROUND(G375-D375,2))</f>
        <v/>
      </c>
      <c r="I375" s="16">
        <f>IF(B375="","",COUNTIF(Faturalar!$C$2:$C$501,B375&amp;""))</f>
        <v/>
      </c>
      <c r="J375" s="16">
        <f>IF(B375="","",IF(E375="Evet",IF(I375&gt;0,"İptal/iade: iade belgesini kontrol et","İptal/iade: fatura yok"),IF(I375=0,"Faturasız",IF(I375&gt;1,"Birden çok fatura",IF(ABS(H375)&gt;0.01,"Tutar farkı","Tamam")))))</f>
        <v/>
      </c>
    </row>
    <row r="376">
      <c r="A376" s="12" t="n"/>
      <c r="B376" s="13" t="n"/>
      <c r="C376" s="14" t="n"/>
      <c r="D376" s="15" t="n"/>
      <c r="E376" s="12" t="n"/>
      <c r="F376" s="16">
        <f>IF(B376="","",IFERROR(INDEX(Faturalar!$A$2:$A$501,MATCH(B376&amp;"",Faturalar!$C$2:$C$501,0)),""))</f>
        <v/>
      </c>
      <c r="G376" s="17">
        <f>IF(F376="","",SUMIF(Faturalar!$C$2:$C$501,B376&amp;"",Faturalar!$D$2:$D$501))</f>
        <v/>
      </c>
      <c r="H376" s="17">
        <f>IF(OR(B376="",F376=""),"",ROUND(G376-D376,2))</f>
        <v/>
      </c>
      <c r="I376" s="16">
        <f>IF(B376="","",COUNTIF(Faturalar!$C$2:$C$501,B376&amp;""))</f>
        <v/>
      </c>
      <c r="J376" s="16">
        <f>IF(B376="","",IF(E376="Evet",IF(I376&gt;0,"İptal/iade: iade belgesini kontrol et","İptal/iade: fatura yok"),IF(I376=0,"Faturasız",IF(I376&gt;1,"Birden çok fatura",IF(ABS(H376)&gt;0.01,"Tutar farkı","Tamam")))))</f>
        <v/>
      </c>
    </row>
    <row r="377">
      <c r="A377" s="12" t="n"/>
      <c r="B377" s="13" t="n"/>
      <c r="C377" s="14" t="n"/>
      <c r="D377" s="15" t="n"/>
      <c r="E377" s="12" t="n"/>
      <c r="F377" s="16">
        <f>IF(B377="","",IFERROR(INDEX(Faturalar!$A$2:$A$501,MATCH(B377&amp;"",Faturalar!$C$2:$C$501,0)),""))</f>
        <v/>
      </c>
      <c r="G377" s="17">
        <f>IF(F377="","",SUMIF(Faturalar!$C$2:$C$501,B377&amp;"",Faturalar!$D$2:$D$501))</f>
        <v/>
      </c>
      <c r="H377" s="17">
        <f>IF(OR(B377="",F377=""),"",ROUND(G377-D377,2))</f>
        <v/>
      </c>
      <c r="I377" s="16">
        <f>IF(B377="","",COUNTIF(Faturalar!$C$2:$C$501,B377&amp;""))</f>
        <v/>
      </c>
      <c r="J377" s="16">
        <f>IF(B377="","",IF(E377="Evet",IF(I377&gt;0,"İptal/iade: iade belgesini kontrol et","İptal/iade: fatura yok"),IF(I377=0,"Faturasız",IF(I377&gt;1,"Birden çok fatura",IF(ABS(H377)&gt;0.01,"Tutar farkı","Tamam")))))</f>
        <v/>
      </c>
    </row>
    <row r="378">
      <c r="A378" s="12" t="n"/>
      <c r="B378" s="13" t="n"/>
      <c r="C378" s="14" t="n"/>
      <c r="D378" s="15" t="n"/>
      <c r="E378" s="12" t="n"/>
      <c r="F378" s="16">
        <f>IF(B378="","",IFERROR(INDEX(Faturalar!$A$2:$A$501,MATCH(B378&amp;"",Faturalar!$C$2:$C$501,0)),""))</f>
        <v/>
      </c>
      <c r="G378" s="17">
        <f>IF(F378="","",SUMIF(Faturalar!$C$2:$C$501,B378&amp;"",Faturalar!$D$2:$D$501))</f>
        <v/>
      </c>
      <c r="H378" s="17">
        <f>IF(OR(B378="",F378=""),"",ROUND(G378-D378,2))</f>
        <v/>
      </c>
      <c r="I378" s="16">
        <f>IF(B378="","",COUNTIF(Faturalar!$C$2:$C$501,B378&amp;""))</f>
        <v/>
      </c>
      <c r="J378" s="16">
        <f>IF(B378="","",IF(E378="Evet",IF(I378&gt;0,"İptal/iade: iade belgesini kontrol et","İptal/iade: fatura yok"),IF(I378=0,"Faturasız",IF(I378&gt;1,"Birden çok fatura",IF(ABS(H378)&gt;0.01,"Tutar farkı","Tamam")))))</f>
        <v/>
      </c>
    </row>
    <row r="379">
      <c r="A379" s="12" t="n"/>
      <c r="B379" s="13" t="n"/>
      <c r="C379" s="14" t="n"/>
      <c r="D379" s="15" t="n"/>
      <c r="E379" s="12" t="n"/>
      <c r="F379" s="16">
        <f>IF(B379="","",IFERROR(INDEX(Faturalar!$A$2:$A$501,MATCH(B379&amp;"",Faturalar!$C$2:$C$501,0)),""))</f>
        <v/>
      </c>
      <c r="G379" s="17">
        <f>IF(F379="","",SUMIF(Faturalar!$C$2:$C$501,B379&amp;"",Faturalar!$D$2:$D$501))</f>
        <v/>
      </c>
      <c r="H379" s="17">
        <f>IF(OR(B379="",F379=""),"",ROUND(G379-D379,2))</f>
        <v/>
      </c>
      <c r="I379" s="16">
        <f>IF(B379="","",COUNTIF(Faturalar!$C$2:$C$501,B379&amp;""))</f>
        <v/>
      </c>
      <c r="J379" s="16">
        <f>IF(B379="","",IF(E379="Evet",IF(I379&gt;0,"İptal/iade: iade belgesini kontrol et","İptal/iade: fatura yok"),IF(I379=0,"Faturasız",IF(I379&gt;1,"Birden çok fatura",IF(ABS(H379)&gt;0.01,"Tutar farkı","Tamam")))))</f>
        <v/>
      </c>
    </row>
    <row r="380">
      <c r="A380" s="12" t="n"/>
      <c r="B380" s="13" t="n"/>
      <c r="C380" s="14" t="n"/>
      <c r="D380" s="15" t="n"/>
      <c r="E380" s="12" t="n"/>
      <c r="F380" s="16">
        <f>IF(B380="","",IFERROR(INDEX(Faturalar!$A$2:$A$501,MATCH(B380&amp;"",Faturalar!$C$2:$C$501,0)),""))</f>
        <v/>
      </c>
      <c r="G380" s="17">
        <f>IF(F380="","",SUMIF(Faturalar!$C$2:$C$501,B380&amp;"",Faturalar!$D$2:$D$501))</f>
        <v/>
      </c>
      <c r="H380" s="17">
        <f>IF(OR(B380="",F380=""),"",ROUND(G380-D380,2))</f>
        <v/>
      </c>
      <c r="I380" s="16">
        <f>IF(B380="","",COUNTIF(Faturalar!$C$2:$C$501,B380&amp;""))</f>
        <v/>
      </c>
      <c r="J380" s="16">
        <f>IF(B380="","",IF(E380="Evet",IF(I380&gt;0,"İptal/iade: iade belgesini kontrol et","İptal/iade: fatura yok"),IF(I380=0,"Faturasız",IF(I380&gt;1,"Birden çok fatura",IF(ABS(H380)&gt;0.01,"Tutar farkı","Tamam")))))</f>
        <v/>
      </c>
    </row>
    <row r="381">
      <c r="A381" s="12" t="n"/>
      <c r="B381" s="13" t="n"/>
      <c r="C381" s="14" t="n"/>
      <c r="D381" s="15" t="n"/>
      <c r="E381" s="12" t="n"/>
      <c r="F381" s="16">
        <f>IF(B381="","",IFERROR(INDEX(Faturalar!$A$2:$A$501,MATCH(B381&amp;"",Faturalar!$C$2:$C$501,0)),""))</f>
        <v/>
      </c>
      <c r="G381" s="17">
        <f>IF(F381="","",SUMIF(Faturalar!$C$2:$C$501,B381&amp;"",Faturalar!$D$2:$D$501))</f>
        <v/>
      </c>
      <c r="H381" s="17">
        <f>IF(OR(B381="",F381=""),"",ROUND(G381-D381,2))</f>
        <v/>
      </c>
      <c r="I381" s="16">
        <f>IF(B381="","",COUNTIF(Faturalar!$C$2:$C$501,B381&amp;""))</f>
        <v/>
      </c>
      <c r="J381" s="16">
        <f>IF(B381="","",IF(E381="Evet",IF(I381&gt;0,"İptal/iade: iade belgesini kontrol et","İptal/iade: fatura yok"),IF(I381=0,"Faturasız",IF(I381&gt;1,"Birden çok fatura",IF(ABS(H381)&gt;0.01,"Tutar farkı","Tamam")))))</f>
        <v/>
      </c>
    </row>
    <row r="382">
      <c r="A382" s="12" t="n"/>
      <c r="B382" s="13" t="n"/>
      <c r="C382" s="14" t="n"/>
      <c r="D382" s="15" t="n"/>
      <c r="E382" s="12" t="n"/>
      <c r="F382" s="16">
        <f>IF(B382="","",IFERROR(INDEX(Faturalar!$A$2:$A$501,MATCH(B382&amp;"",Faturalar!$C$2:$C$501,0)),""))</f>
        <v/>
      </c>
      <c r="G382" s="17">
        <f>IF(F382="","",SUMIF(Faturalar!$C$2:$C$501,B382&amp;"",Faturalar!$D$2:$D$501))</f>
        <v/>
      </c>
      <c r="H382" s="17">
        <f>IF(OR(B382="",F382=""),"",ROUND(G382-D382,2))</f>
        <v/>
      </c>
      <c r="I382" s="16">
        <f>IF(B382="","",COUNTIF(Faturalar!$C$2:$C$501,B382&amp;""))</f>
        <v/>
      </c>
      <c r="J382" s="16">
        <f>IF(B382="","",IF(E382="Evet",IF(I382&gt;0,"İptal/iade: iade belgesini kontrol et","İptal/iade: fatura yok"),IF(I382=0,"Faturasız",IF(I382&gt;1,"Birden çok fatura",IF(ABS(H382)&gt;0.01,"Tutar farkı","Tamam")))))</f>
        <v/>
      </c>
    </row>
    <row r="383">
      <c r="A383" s="12" t="n"/>
      <c r="B383" s="13" t="n"/>
      <c r="C383" s="14" t="n"/>
      <c r="D383" s="15" t="n"/>
      <c r="E383" s="12" t="n"/>
      <c r="F383" s="16">
        <f>IF(B383="","",IFERROR(INDEX(Faturalar!$A$2:$A$501,MATCH(B383&amp;"",Faturalar!$C$2:$C$501,0)),""))</f>
        <v/>
      </c>
      <c r="G383" s="17">
        <f>IF(F383="","",SUMIF(Faturalar!$C$2:$C$501,B383&amp;"",Faturalar!$D$2:$D$501))</f>
        <v/>
      </c>
      <c r="H383" s="17">
        <f>IF(OR(B383="",F383=""),"",ROUND(G383-D383,2))</f>
        <v/>
      </c>
      <c r="I383" s="16">
        <f>IF(B383="","",COUNTIF(Faturalar!$C$2:$C$501,B383&amp;""))</f>
        <v/>
      </c>
      <c r="J383" s="16">
        <f>IF(B383="","",IF(E383="Evet",IF(I383&gt;0,"İptal/iade: iade belgesini kontrol et","İptal/iade: fatura yok"),IF(I383=0,"Faturasız",IF(I383&gt;1,"Birden çok fatura",IF(ABS(H383)&gt;0.01,"Tutar farkı","Tamam")))))</f>
        <v/>
      </c>
    </row>
    <row r="384">
      <c r="A384" s="12" t="n"/>
      <c r="B384" s="13" t="n"/>
      <c r="C384" s="14" t="n"/>
      <c r="D384" s="15" t="n"/>
      <c r="E384" s="12" t="n"/>
      <c r="F384" s="16">
        <f>IF(B384="","",IFERROR(INDEX(Faturalar!$A$2:$A$501,MATCH(B384&amp;"",Faturalar!$C$2:$C$501,0)),""))</f>
        <v/>
      </c>
      <c r="G384" s="17">
        <f>IF(F384="","",SUMIF(Faturalar!$C$2:$C$501,B384&amp;"",Faturalar!$D$2:$D$501))</f>
        <v/>
      </c>
      <c r="H384" s="17">
        <f>IF(OR(B384="",F384=""),"",ROUND(G384-D384,2))</f>
        <v/>
      </c>
      <c r="I384" s="16">
        <f>IF(B384="","",COUNTIF(Faturalar!$C$2:$C$501,B384&amp;""))</f>
        <v/>
      </c>
      <c r="J384" s="16">
        <f>IF(B384="","",IF(E384="Evet",IF(I384&gt;0,"İptal/iade: iade belgesini kontrol et","İptal/iade: fatura yok"),IF(I384=0,"Faturasız",IF(I384&gt;1,"Birden çok fatura",IF(ABS(H384)&gt;0.01,"Tutar farkı","Tamam")))))</f>
        <v/>
      </c>
    </row>
    <row r="385">
      <c r="A385" s="12" t="n"/>
      <c r="B385" s="13" t="n"/>
      <c r="C385" s="14" t="n"/>
      <c r="D385" s="15" t="n"/>
      <c r="E385" s="12" t="n"/>
      <c r="F385" s="16">
        <f>IF(B385="","",IFERROR(INDEX(Faturalar!$A$2:$A$501,MATCH(B385&amp;"",Faturalar!$C$2:$C$501,0)),""))</f>
        <v/>
      </c>
      <c r="G385" s="17">
        <f>IF(F385="","",SUMIF(Faturalar!$C$2:$C$501,B385&amp;"",Faturalar!$D$2:$D$501))</f>
        <v/>
      </c>
      <c r="H385" s="17">
        <f>IF(OR(B385="",F385=""),"",ROUND(G385-D385,2))</f>
        <v/>
      </c>
      <c r="I385" s="16">
        <f>IF(B385="","",COUNTIF(Faturalar!$C$2:$C$501,B385&amp;""))</f>
        <v/>
      </c>
      <c r="J385" s="16">
        <f>IF(B385="","",IF(E385="Evet",IF(I385&gt;0,"İptal/iade: iade belgesini kontrol et","İptal/iade: fatura yok"),IF(I385=0,"Faturasız",IF(I385&gt;1,"Birden çok fatura",IF(ABS(H385)&gt;0.01,"Tutar farkı","Tamam")))))</f>
        <v/>
      </c>
    </row>
    <row r="386">
      <c r="A386" s="12" t="n"/>
      <c r="B386" s="13" t="n"/>
      <c r="C386" s="14" t="n"/>
      <c r="D386" s="15" t="n"/>
      <c r="E386" s="12" t="n"/>
      <c r="F386" s="16">
        <f>IF(B386="","",IFERROR(INDEX(Faturalar!$A$2:$A$501,MATCH(B386&amp;"",Faturalar!$C$2:$C$501,0)),""))</f>
        <v/>
      </c>
      <c r="G386" s="17">
        <f>IF(F386="","",SUMIF(Faturalar!$C$2:$C$501,B386&amp;"",Faturalar!$D$2:$D$501))</f>
        <v/>
      </c>
      <c r="H386" s="17">
        <f>IF(OR(B386="",F386=""),"",ROUND(G386-D386,2))</f>
        <v/>
      </c>
      <c r="I386" s="16">
        <f>IF(B386="","",COUNTIF(Faturalar!$C$2:$C$501,B386&amp;""))</f>
        <v/>
      </c>
      <c r="J386" s="16">
        <f>IF(B386="","",IF(E386="Evet",IF(I386&gt;0,"İptal/iade: iade belgesini kontrol et","İptal/iade: fatura yok"),IF(I386=0,"Faturasız",IF(I386&gt;1,"Birden çok fatura",IF(ABS(H386)&gt;0.01,"Tutar farkı","Tamam")))))</f>
        <v/>
      </c>
    </row>
    <row r="387">
      <c r="A387" s="12" t="n"/>
      <c r="B387" s="13" t="n"/>
      <c r="C387" s="14" t="n"/>
      <c r="D387" s="15" t="n"/>
      <c r="E387" s="12" t="n"/>
      <c r="F387" s="16">
        <f>IF(B387="","",IFERROR(INDEX(Faturalar!$A$2:$A$501,MATCH(B387&amp;"",Faturalar!$C$2:$C$501,0)),""))</f>
        <v/>
      </c>
      <c r="G387" s="17">
        <f>IF(F387="","",SUMIF(Faturalar!$C$2:$C$501,B387&amp;"",Faturalar!$D$2:$D$501))</f>
        <v/>
      </c>
      <c r="H387" s="17">
        <f>IF(OR(B387="",F387=""),"",ROUND(G387-D387,2))</f>
        <v/>
      </c>
      <c r="I387" s="16">
        <f>IF(B387="","",COUNTIF(Faturalar!$C$2:$C$501,B387&amp;""))</f>
        <v/>
      </c>
      <c r="J387" s="16">
        <f>IF(B387="","",IF(E387="Evet",IF(I387&gt;0,"İptal/iade: iade belgesini kontrol et","İptal/iade: fatura yok"),IF(I387=0,"Faturasız",IF(I387&gt;1,"Birden çok fatura",IF(ABS(H387)&gt;0.01,"Tutar farkı","Tamam")))))</f>
        <v/>
      </c>
    </row>
    <row r="388">
      <c r="A388" s="12" t="n"/>
      <c r="B388" s="13" t="n"/>
      <c r="C388" s="14" t="n"/>
      <c r="D388" s="15" t="n"/>
      <c r="E388" s="12" t="n"/>
      <c r="F388" s="16">
        <f>IF(B388="","",IFERROR(INDEX(Faturalar!$A$2:$A$501,MATCH(B388&amp;"",Faturalar!$C$2:$C$501,0)),""))</f>
        <v/>
      </c>
      <c r="G388" s="17">
        <f>IF(F388="","",SUMIF(Faturalar!$C$2:$C$501,B388&amp;"",Faturalar!$D$2:$D$501))</f>
        <v/>
      </c>
      <c r="H388" s="17">
        <f>IF(OR(B388="",F388=""),"",ROUND(G388-D388,2))</f>
        <v/>
      </c>
      <c r="I388" s="16">
        <f>IF(B388="","",COUNTIF(Faturalar!$C$2:$C$501,B388&amp;""))</f>
        <v/>
      </c>
      <c r="J388" s="16">
        <f>IF(B388="","",IF(E388="Evet",IF(I388&gt;0,"İptal/iade: iade belgesini kontrol et","İptal/iade: fatura yok"),IF(I388=0,"Faturasız",IF(I388&gt;1,"Birden çok fatura",IF(ABS(H388)&gt;0.01,"Tutar farkı","Tamam")))))</f>
        <v/>
      </c>
    </row>
    <row r="389">
      <c r="A389" s="12" t="n"/>
      <c r="B389" s="13" t="n"/>
      <c r="C389" s="14" t="n"/>
      <c r="D389" s="15" t="n"/>
      <c r="E389" s="12" t="n"/>
      <c r="F389" s="16">
        <f>IF(B389="","",IFERROR(INDEX(Faturalar!$A$2:$A$501,MATCH(B389&amp;"",Faturalar!$C$2:$C$501,0)),""))</f>
        <v/>
      </c>
      <c r="G389" s="17">
        <f>IF(F389="","",SUMIF(Faturalar!$C$2:$C$501,B389&amp;"",Faturalar!$D$2:$D$501))</f>
        <v/>
      </c>
      <c r="H389" s="17">
        <f>IF(OR(B389="",F389=""),"",ROUND(G389-D389,2))</f>
        <v/>
      </c>
      <c r="I389" s="16">
        <f>IF(B389="","",COUNTIF(Faturalar!$C$2:$C$501,B389&amp;""))</f>
        <v/>
      </c>
      <c r="J389" s="16">
        <f>IF(B389="","",IF(E389="Evet",IF(I389&gt;0,"İptal/iade: iade belgesini kontrol et","İptal/iade: fatura yok"),IF(I389=0,"Faturasız",IF(I389&gt;1,"Birden çok fatura",IF(ABS(H389)&gt;0.01,"Tutar farkı","Tamam")))))</f>
        <v/>
      </c>
    </row>
    <row r="390">
      <c r="A390" s="12" t="n"/>
      <c r="B390" s="13" t="n"/>
      <c r="C390" s="14" t="n"/>
      <c r="D390" s="15" t="n"/>
      <c r="E390" s="12" t="n"/>
      <c r="F390" s="16">
        <f>IF(B390="","",IFERROR(INDEX(Faturalar!$A$2:$A$501,MATCH(B390&amp;"",Faturalar!$C$2:$C$501,0)),""))</f>
        <v/>
      </c>
      <c r="G390" s="17">
        <f>IF(F390="","",SUMIF(Faturalar!$C$2:$C$501,B390&amp;"",Faturalar!$D$2:$D$501))</f>
        <v/>
      </c>
      <c r="H390" s="17">
        <f>IF(OR(B390="",F390=""),"",ROUND(G390-D390,2))</f>
        <v/>
      </c>
      <c r="I390" s="16">
        <f>IF(B390="","",COUNTIF(Faturalar!$C$2:$C$501,B390&amp;""))</f>
        <v/>
      </c>
      <c r="J390" s="16">
        <f>IF(B390="","",IF(E390="Evet",IF(I390&gt;0,"İptal/iade: iade belgesini kontrol et","İptal/iade: fatura yok"),IF(I390=0,"Faturasız",IF(I390&gt;1,"Birden çok fatura",IF(ABS(H390)&gt;0.01,"Tutar farkı","Tamam")))))</f>
        <v/>
      </c>
    </row>
    <row r="391">
      <c r="A391" s="12" t="n"/>
      <c r="B391" s="13" t="n"/>
      <c r="C391" s="14" t="n"/>
      <c r="D391" s="15" t="n"/>
      <c r="E391" s="12" t="n"/>
      <c r="F391" s="16">
        <f>IF(B391="","",IFERROR(INDEX(Faturalar!$A$2:$A$501,MATCH(B391&amp;"",Faturalar!$C$2:$C$501,0)),""))</f>
        <v/>
      </c>
      <c r="G391" s="17">
        <f>IF(F391="","",SUMIF(Faturalar!$C$2:$C$501,B391&amp;"",Faturalar!$D$2:$D$501))</f>
        <v/>
      </c>
      <c r="H391" s="17">
        <f>IF(OR(B391="",F391=""),"",ROUND(G391-D391,2))</f>
        <v/>
      </c>
      <c r="I391" s="16">
        <f>IF(B391="","",COUNTIF(Faturalar!$C$2:$C$501,B391&amp;""))</f>
        <v/>
      </c>
      <c r="J391" s="16">
        <f>IF(B391="","",IF(E391="Evet",IF(I391&gt;0,"İptal/iade: iade belgesini kontrol et","İptal/iade: fatura yok"),IF(I391=0,"Faturasız",IF(I391&gt;1,"Birden çok fatura",IF(ABS(H391)&gt;0.01,"Tutar farkı","Tamam")))))</f>
        <v/>
      </c>
    </row>
    <row r="392">
      <c r="A392" s="12" t="n"/>
      <c r="B392" s="13" t="n"/>
      <c r="C392" s="14" t="n"/>
      <c r="D392" s="15" t="n"/>
      <c r="E392" s="12" t="n"/>
      <c r="F392" s="16">
        <f>IF(B392="","",IFERROR(INDEX(Faturalar!$A$2:$A$501,MATCH(B392&amp;"",Faturalar!$C$2:$C$501,0)),""))</f>
        <v/>
      </c>
      <c r="G392" s="17">
        <f>IF(F392="","",SUMIF(Faturalar!$C$2:$C$501,B392&amp;"",Faturalar!$D$2:$D$501))</f>
        <v/>
      </c>
      <c r="H392" s="17">
        <f>IF(OR(B392="",F392=""),"",ROUND(G392-D392,2))</f>
        <v/>
      </c>
      <c r="I392" s="16">
        <f>IF(B392="","",COUNTIF(Faturalar!$C$2:$C$501,B392&amp;""))</f>
        <v/>
      </c>
      <c r="J392" s="16">
        <f>IF(B392="","",IF(E392="Evet",IF(I392&gt;0,"İptal/iade: iade belgesini kontrol et","İptal/iade: fatura yok"),IF(I392=0,"Faturasız",IF(I392&gt;1,"Birden çok fatura",IF(ABS(H392)&gt;0.01,"Tutar farkı","Tamam")))))</f>
        <v/>
      </c>
    </row>
    <row r="393">
      <c r="A393" s="12" t="n"/>
      <c r="B393" s="13" t="n"/>
      <c r="C393" s="14" t="n"/>
      <c r="D393" s="15" t="n"/>
      <c r="E393" s="12" t="n"/>
      <c r="F393" s="16">
        <f>IF(B393="","",IFERROR(INDEX(Faturalar!$A$2:$A$501,MATCH(B393&amp;"",Faturalar!$C$2:$C$501,0)),""))</f>
        <v/>
      </c>
      <c r="G393" s="17">
        <f>IF(F393="","",SUMIF(Faturalar!$C$2:$C$501,B393&amp;"",Faturalar!$D$2:$D$501))</f>
        <v/>
      </c>
      <c r="H393" s="17">
        <f>IF(OR(B393="",F393=""),"",ROUND(G393-D393,2))</f>
        <v/>
      </c>
      <c r="I393" s="16">
        <f>IF(B393="","",COUNTIF(Faturalar!$C$2:$C$501,B393&amp;""))</f>
        <v/>
      </c>
      <c r="J393" s="16">
        <f>IF(B393="","",IF(E393="Evet",IF(I393&gt;0,"İptal/iade: iade belgesini kontrol et","İptal/iade: fatura yok"),IF(I393=0,"Faturasız",IF(I393&gt;1,"Birden çok fatura",IF(ABS(H393)&gt;0.01,"Tutar farkı","Tamam")))))</f>
        <v/>
      </c>
    </row>
    <row r="394">
      <c r="A394" s="12" t="n"/>
      <c r="B394" s="13" t="n"/>
      <c r="C394" s="14" t="n"/>
      <c r="D394" s="15" t="n"/>
      <c r="E394" s="12" t="n"/>
      <c r="F394" s="16">
        <f>IF(B394="","",IFERROR(INDEX(Faturalar!$A$2:$A$501,MATCH(B394&amp;"",Faturalar!$C$2:$C$501,0)),""))</f>
        <v/>
      </c>
      <c r="G394" s="17">
        <f>IF(F394="","",SUMIF(Faturalar!$C$2:$C$501,B394&amp;"",Faturalar!$D$2:$D$501))</f>
        <v/>
      </c>
      <c r="H394" s="17">
        <f>IF(OR(B394="",F394=""),"",ROUND(G394-D394,2))</f>
        <v/>
      </c>
      <c r="I394" s="16">
        <f>IF(B394="","",COUNTIF(Faturalar!$C$2:$C$501,B394&amp;""))</f>
        <v/>
      </c>
      <c r="J394" s="16">
        <f>IF(B394="","",IF(E394="Evet",IF(I394&gt;0,"İptal/iade: iade belgesini kontrol et","İptal/iade: fatura yok"),IF(I394=0,"Faturasız",IF(I394&gt;1,"Birden çok fatura",IF(ABS(H394)&gt;0.01,"Tutar farkı","Tamam")))))</f>
        <v/>
      </c>
    </row>
    <row r="395">
      <c r="A395" s="12" t="n"/>
      <c r="B395" s="13" t="n"/>
      <c r="C395" s="14" t="n"/>
      <c r="D395" s="15" t="n"/>
      <c r="E395" s="12" t="n"/>
      <c r="F395" s="16">
        <f>IF(B395="","",IFERROR(INDEX(Faturalar!$A$2:$A$501,MATCH(B395&amp;"",Faturalar!$C$2:$C$501,0)),""))</f>
        <v/>
      </c>
      <c r="G395" s="17">
        <f>IF(F395="","",SUMIF(Faturalar!$C$2:$C$501,B395&amp;"",Faturalar!$D$2:$D$501))</f>
        <v/>
      </c>
      <c r="H395" s="17">
        <f>IF(OR(B395="",F395=""),"",ROUND(G395-D395,2))</f>
        <v/>
      </c>
      <c r="I395" s="16">
        <f>IF(B395="","",COUNTIF(Faturalar!$C$2:$C$501,B395&amp;""))</f>
        <v/>
      </c>
      <c r="J395" s="16">
        <f>IF(B395="","",IF(E395="Evet",IF(I395&gt;0,"İptal/iade: iade belgesini kontrol et","İptal/iade: fatura yok"),IF(I395=0,"Faturasız",IF(I395&gt;1,"Birden çok fatura",IF(ABS(H395)&gt;0.01,"Tutar farkı","Tamam")))))</f>
        <v/>
      </c>
    </row>
    <row r="396">
      <c r="A396" s="12" t="n"/>
      <c r="B396" s="13" t="n"/>
      <c r="C396" s="14" t="n"/>
      <c r="D396" s="15" t="n"/>
      <c r="E396" s="12" t="n"/>
      <c r="F396" s="16">
        <f>IF(B396="","",IFERROR(INDEX(Faturalar!$A$2:$A$501,MATCH(B396&amp;"",Faturalar!$C$2:$C$501,0)),""))</f>
        <v/>
      </c>
      <c r="G396" s="17">
        <f>IF(F396="","",SUMIF(Faturalar!$C$2:$C$501,B396&amp;"",Faturalar!$D$2:$D$501))</f>
        <v/>
      </c>
      <c r="H396" s="17">
        <f>IF(OR(B396="",F396=""),"",ROUND(G396-D396,2))</f>
        <v/>
      </c>
      <c r="I396" s="16">
        <f>IF(B396="","",COUNTIF(Faturalar!$C$2:$C$501,B396&amp;""))</f>
        <v/>
      </c>
      <c r="J396" s="16">
        <f>IF(B396="","",IF(E396="Evet",IF(I396&gt;0,"İptal/iade: iade belgesini kontrol et","İptal/iade: fatura yok"),IF(I396=0,"Faturasız",IF(I396&gt;1,"Birden çok fatura",IF(ABS(H396)&gt;0.01,"Tutar farkı","Tamam")))))</f>
        <v/>
      </c>
    </row>
    <row r="397">
      <c r="A397" s="12" t="n"/>
      <c r="B397" s="13" t="n"/>
      <c r="C397" s="14" t="n"/>
      <c r="D397" s="15" t="n"/>
      <c r="E397" s="12" t="n"/>
      <c r="F397" s="16">
        <f>IF(B397="","",IFERROR(INDEX(Faturalar!$A$2:$A$501,MATCH(B397&amp;"",Faturalar!$C$2:$C$501,0)),""))</f>
        <v/>
      </c>
      <c r="G397" s="17">
        <f>IF(F397="","",SUMIF(Faturalar!$C$2:$C$501,B397&amp;"",Faturalar!$D$2:$D$501))</f>
        <v/>
      </c>
      <c r="H397" s="17">
        <f>IF(OR(B397="",F397=""),"",ROUND(G397-D397,2))</f>
        <v/>
      </c>
      <c r="I397" s="16">
        <f>IF(B397="","",COUNTIF(Faturalar!$C$2:$C$501,B397&amp;""))</f>
        <v/>
      </c>
      <c r="J397" s="16">
        <f>IF(B397="","",IF(E397="Evet",IF(I397&gt;0,"İptal/iade: iade belgesini kontrol et","İptal/iade: fatura yok"),IF(I397=0,"Faturasız",IF(I397&gt;1,"Birden çok fatura",IF(ABS(H397)&gt;0.01,"Tutar farkı","Tamam")))))</f>
        <v/>
      </c>
    </row>
    <row r="398">
      <c r="A398" s="12" t="n"/>
      <c r="B398" s="13" t="n"/>
      <c r="C398" s="14" t="n"/>
      <c r="D398" s="15" t="n"/>
      <c r="E398" s="12" t="n"/>
      <c r="F398" s="16">
        <f>IF(B398="","",IFERROR(INDEX(Faturalar!$A$2:$A$501,MATCH(B398&amp;"",Faturalar!$C$2:$C$501,0)),""))</f>
        <v/>
      </c>
      <c r="G398" s="17">
        <f>IF(F398="","",SUMIF(Faturalar!$C$2:$C$501,B398&amp;"",Faturalar!$D$2:$D$501))</f>
        <v/>
      </c>
      <c r="H398" s="17">
        <f>IF(OR(B398="",F398=""),"",ROUND(G398-D398,2))</f>
        <v/>
      </c>
      <c r="I398" s="16">
        <f>IF(B398="","",COUNTIF(Faturalar!$C$2:$C$501,B398&amp;""))</f>
        <v/>
      </c>
      <c r="J398" s="16">
        <f>IF(B398="","",IF(E398="Evet",IF(I398&gt;0,"İptal/iade: iade belgesini kontrol et","İptal/iade: fatura yok"),IF(I398=0,"Faturasız",IF(I398&gt;1,"Birden çok fatura",IF(ABS(H398)&gt;0.01,"Tutar farkı","Tamam")))))</f>
        <v/>
      </c>
    </row>
    <row r="399">
      <c r="A399" s="12" t="n"/>
      <c r="B399" s="13" t="n"/>
      <c r="C399" s="14" t="n"/>
      <c r="D399" s="15" t="n"/>
      <c r="E399" s="12" t="n"/>
      <c r="F399" s="16">
        <f>IF(B399="","",IFERROR(INDEX(Faturalar!$A$2:$A$501,MATCH(B399&amp;"",Faturalar!$C$2:$C$501,0)),""))</f>
        <v/>
      </c>
      <c r="G399" s="17">
        <f>IF(F399="","",SUMIF(Faturalar!$C$2:$C$501,B399&amp;"",Faturalar!$D$2:$D$501))</f>
        <v/>
      </c>
      <c r="H399" s="17">
        <f>IF(OR(B399="",F399=""),"",ROUND(G399-D399,2))</f>
        <v/>
      </c>
      <c r="I399" s="16">
        <f>IF(B399="","",COUNTIF(Faturalar!$C$2:$C$501,B399&amp;""))</f>
        <v/>
      </c>
      <c r="J399" s="16">
        <f>IF(B399="","",IF(E399="Evet",IF(I399&gt;0,"İptal/iade: iade belgesini kontrol et","İptal/iade: fatura yok"),IF(I399=0,"Faturasız",IF(I399&gt;1,"Birden çok fatura",IF(ABS(H399)&gt;0.01,"Tutar farkı","Tamam")))))</f>
        <v/>
      </c>
    </row>
    <row r="400">
      <c r="A400" s="12" t="n"/>
      <c r="B400" s="13" t="n"/>
      <c r="C400" s="14" t="n"/>
      <c r="D400" s="15" t="n"/>
      <c r="E400" s="12" t="n"/>
      <c r="F400" s="16">
        <f>IF(B400="","",IFERROR(INDEX(Faturalar!$A$2:$A$501,MATCH(B400&amp;"",Faturalar!$C$2:$C$501,0)),""))</f>
        <v/>
      </c>
      <c r="G400" s="17">
        <f>IF(F400="","",SUMIF(Faturalar!$C$2:$C$501,B400&amp;"",Faturalar!$D$2:$D$501))</f>
        <v/>
      </c>
      <c r="H400" s="17">
        <f>IF(OR(B400="",F400=""),"",ROUND(G400-D400,2))</f>
        <v/>
      </c>
      <c r="I400" s="16">
        <f>IF(B400="","",COUNTIF(Faturalar!$C$2:$C$501,B400&amp;""))</f>
        <v/>
      </c>
      <c r="J400" s="16">
        <f>IF(B400="","",IF(E400="Evet",IF(I400&gt;0,"İptal/iade: iade belgesini kontrol et","İptal/iade: fatura yok"),IF(I400=0,"Faturasız",IF(I400&gt;1,"Birden çok fatura",IF(ABS(H400)&gt;0.01,"Tutar farkı","Tamam")))))</f>
        <v/>
      </c>
    </row>
    <row r="401">
      <c r="A401" s="12" t="n"/>
      <c r="B401" s="13" t="n"/>
      <c r="C401" s="14" t="n"/>
      <c r="D401" s="15" t="n"/>
      <c r="E401" s="12" t="n"/>
      <c r="F401" s="16">
        <f>IF(B401="","",IFERROR(INDEX(Faturalar!$A$2:$A$501,MATCH(B401&amp;"",Faturalar!$C$2:$C$501,0)),""))</f>
        <v/>
      </c>
      <c r="G401" s="17">
        <f>IF(F401="","",SUMIF(Faturalar!$C$2:$C$501,B401&amp;"",Faturalar!$D$2:$D$501))</f>
        <v/>
      </c>
      <c r="H401" s="17">
        <f>IF(OR(B401="",F401=""),"",ROUND(G401-D401,2))</f>
        <v/>
      </c>
      <c r="I401" s="16">
        <f>IF(B401="","",COUNTIF(Faturalar!$C$2:$C$501,B401&amp;""))</f>
        <v/>
      </c>
      <c r="J401" s="16">
        <f>IF(B401="","",IF(E401="Evet",IF(I401&gt;0,"İptal/iade: iade belgesini kontrol et","İptal/iade: fatura yok"),IF(I401=0,"Faturasız",IF(I401&gt;1,"Birden çok fatura",IF(ABS(H401)&gt;0.01,"Tutar farkı","Tamam")))))</f>
        <v/>
      </c>
    </row>
    <row r="402">
      <c r="A402" s="12" t="n"/>
      <c r="B402" s="13" t="n"/>
      <c r="C402" s="14" t="n"/>
      <c r="D402" s="15" t="n"/>
      <c r="E402" s="12" t="n"/>
      <c r="F402" s="16">
        <f>IF(B402="","",IFERROR(INDEX(Faturalar!$A$2:$A$501,MATCH(B402&amp;"",Faturalar!$C$2:$C$501,0)),""))</f>
        <v/>
      </c>
      <c r="G402" s="17">
        <f>IF(F402="","",SUMIF(Faturalar!$C$2:$C$501,B402&amp;"",Faturalar!$D$2:$D$501))</f>
        <v/>
      </c>
      <c r="H402" s="17">
        <f>IF(OR(B402="",F402=""),"",ROUND(G402-D402,2))</f>
        <v/>
      </c>
      <c r="I402" s="16">
        <f>IF(B402="","",COUNTIF(Faturalar!$C$2:$C$501,B402&amp;""))</f>
        <v/>
      </c>
      <c r="J402" s="16">
        <f>IF(B402="","",IF(E402="Evet",IF(I402&gt;0,"İptal/iade: iade belgesini kontrol et","İptal/iade: fatura yok"),IF(I402=0,"Faturasız",IF(I402&gt;1,"Birden çok fatura",IF(ABS(H402)&gt;0.01,"Tutar farkı","Tamam")))))</f>
        <v/>
      </c>
    </row>
    <row r="403">
      <c r="A403" s="12" t="n"/>
      <c r="B403" s="13" t="n"/>
      <c r="C403" s="14" t="n"/>
      <c r="D403" s="15" t="n"/>
      <c r="E403" s="12" t="n"/>
      <c r="F403" s="16">
        <f>IF(B403="","",IFERROR(INDEX(Faturalar!$A$2:$A$501,MATCH(B403&amp;"",Faturalar!$C$2:$C$501,0)),""))</f>
        <v/>
      </c>
      <c r="G403" s="17">
        <f>IF(F403="","",SUMIF(Faturalar!$C$2:$C$501,B403&amp;"",Faturalar!$D$2:$D$501))</f>
        <v/>
      </c>
      <c r="H403" s="17">
        <f>IF(OR(B403="",F403=""),"",ROUND(G403-D403,2))</f>
        <v/>
      </c>
      <c r="I403" s="16">
        <f>IF(B403="","",COUNTIF(Faturalar!$C$2:$C$501,B403&amp;""))</f>
        <v/>
      </c>
      <c r="J403" s="16">
        <f>IF(B403="","",IF(E403="Evet",IF(I403&gt;0,"İptal/iade: iade belgesini kontrol et","İptal/iade: fatura yok"),IF(I403=0,"Faturasız",IF(I403&gt;1,"Birden çok fatura",IF(ABS(H403)&gt;0.01,"Tutar farkı","Tamam")))))</f>
        <v/>
      </c>
    </row>
    <row r="404">
      <c r="A404" s="12" t="n"/>
      <c r="B404" s="13" t="n"/>
      <c r="C404" s="14" t="n"/>
      <c r="D404" s="15" t="n"/>
      <c r="E404" s="12" t="n"/>
      <c r="F404" s="16">
        <f>IF(B404="","",IFERROR(INDEX(Faturalar!$A$2:$A$501,MATCH(B404&amp;"",Faturalar!$C$2:$C$501,0)),""))</f>
        <v/>
      </c>
      <c r="G404" s="17">
        <f>IF(F404="","",SUMIF(Faturalar!$C$2:$C$501,B404&amp;"",Faturalar!$D$2:$D$501))</f>
        <v/>
      </c>
      <c r="H404" s="17">
        <f>IF(OR(B404="",F404=""),"",ROUND(G404-D404,2))</f>
        <v/>
      </c>
      <c r="I404" s="16">
        <f>IF(B404="","",COUNTIF(Faturalar!$C$2:$C$501,B404&amp;""))</f>
        <v/>
      </c>
      <c r="J404" s="16">
        <f>IF(B404="","",IF(E404="Evet",IF(I404&gt;0,"İptal/iade: iade belgesini kontrol et","İptal/iade: fatura yok"),IF(I404=0,"Faturasız",IF(I404&gt;1,"Birden çok fatura",IF(ABS(H404)&gt;0.01,"Tutar farkı","Tamam")))))</f>
        <v/>
      </c>
    </row>
    <row r="405">
      <c r="A405" s="12" t="n"/>
      <c r="B405" s="13" t="n"/>
      <c r="C405" s="14" t="n"/>
      <c r="D405" s="15" t="n"/>
      <c r="E405" s="12" t="n"/>
      <c r="F405" s="16">
        <f>IF(B405="","",IFERROR(INDEX(Faturalar!$A$2:$A$501,MATCH(B405&amp;"",Faturalar!$C$2:$C$501,0)),""))</f>
        <v/>
      </c>
      <c r="G405" s="17">
        <f>IF(F405="","",SUMIF(Faturalar!$C$2:$C$501,B405&amp;"",Faturalar!$D$2:$D$501))</f>
        <v/>
      </c>
      <c r="H405" s="17">
        <f>IF(OR(B405="",F405=""),"",ROUND(G405-D405,2))</f>
        <v/>
      </c>
      <c r="I405" s="16">
        <f>IF(B405="","",COUNTIF(Faturalar!$C$2:$C$501,B405&amp;""))</f>
        <v/>
      </c>
      <c r="J405" s="16">
        <f>IF(B405="","",IF(E405="Evet",IF(I405&gt;0,"İptal/iade: iade belgesini kontrol et","İptal/iade: fatura yok"),IF(I405=0,"Faturasız",IF(I405&gt;1,"Birden çok fatura",IF(ABS(H405)&gt;0.01,"Tutar farkı","Tamam")))))</f>
        <v/>
      </c>
    </row>
    <row r="406">
      <c r="A406" s="12" t="n"/>
      <c r="B406" s="13" t="n"/>
      <c r="C406" s="14" t="n"/>
      <c r="D406" s="15" t="n"/>
      <c r="E406" s="12" t="n"/>
      <c r="F406" s="16">
        <f>IF(B406="","",IFERROR(INDEX(Faturalar!$A$2:$A$501,MATCH(B406&amp;"",Faturalar!$C$2:$C$501,0)),""))</f>
        <v/>
      </c>
      <c r="G406" s="17">
        <f>IF(F406="","",SUMIF(Faturalar!$C$2:$C$501,B406&amp;"",Faturalar!$D$2:$D$501))</f>
        <v/>
      </c>
      <c r="H406" s="17">
        <f>IF(OR(B406="",F406=""),"",ROUND(G406-D406,2))</f>
        <v/>
      </c>
      <c r="I406" s="16">
        <f>IF(B406="","",COUNTIF(Faturalar!$C$2:$C$501,B406&amp;""))</f>
        <v/>
      </c>
      <c r="J406" s="16">
        <f>IF(B406="","",IF(E406="Evet",IF(I406&gt;0,"İptal/iade: iade belgesini kontrol et","İptal/iade: fatura yok"),IF(I406=0,"Faturasız",IF(I406&gt;1,"Birden çok fatura",IF(ABS(H406)&gt;0.01,"Tutar farkı","Tamam")))))</f>
        <v/>
      </c>
    </row>
    <row r="407">
      <c r="A407" s="12" t="n"/>
      <c r="B407" s="13" t="n"/>
      <c r="C407" s="14" t="n"/>
      <c r="D407" s="15" t="n"/>
      <c r="E407" s="12" t="n"/>
      <c r="F407" s="16">
        <f>IF(B407="","",IFERROR(INDEX(Faturalar!$A$2:$A$501,MATCH(B407&amp;"",Faturalar!$C$2:$C$501,0)),""))</f>
        <v/>
      </c>
      <c r="G407" s="17">
        <f>IF(F407="","",SUMIF(Faturalar!$C$2:$C$501,B407&amp;"",Faturalar!$D$2:$D$501))</f>
        <v/>
      </c>
      <c r="H407" s="17">
        <f>IF(OR(B407="",F407=""),"",ROUND(G407-D407,2))</f>
        <v/>
      </c>
      <c r="I407" s="16">
        <f>IF(B407="","",COUNTIF(Faturalar!$C$2:$C$501,B407&amp;""))</f>
        <v/>
      </c>
      <c r="J407" s="16">
        <f>IF(B407="","",IF(E407="Evet",IF(I407&gt;0,"İptal/iade: iade belgesini kontrol et","İptal/iade: fatura yok"),IF(I407=0,"Faturasız",IF(I407&gt;1,"Birden çok fatura",IF(ABS(H407)&gt;0.01,"Tutar farkı","Tamam")))))</f>
        <v/>
      </c>
    </row>
    <row r="408">
      <c r="A408" s="12" t="n"/>
      <c r="B408" s="13" t="n"/>
      <c r="C408" s="14" t="n"/>
      <c r="D408" s="15" t="n"/>
      <c r="E408" s="12" t="n"/>
      <c r="F408" s="16">
        <f>IF(B408="","",IFERROR(INDEX(Faturalar!$A$2:$A$501,MATCH(B408&amp;"",Faturalar!$C$2:$C$501,0)),""))</f>
        <v/>
      </c>
      <c r="G408" s="17">
        <f>IF(F408="","",SUMIF(Faturalar!$C$2:$C$501,B408&amp;"",Faturalar!$D$2:$D$501))</f>
        <v/>
      </c>
      <c r="H408" s="17">
        <f>IF(OR(B408="",F408=""),"",ROUND(G408-D408,2))</f>
        <v/>
      </c>
      <c r="I408" s="16">
        <f>IF(B408="","",COUNTIF(Faturalar!$C$2:$C$501,B408&amp;""))</f>
        <v/>
      </c>
      <c r="J408" s="16">
        <f>IF(B408="","",IF(E408="Evet",IF(I408&gt;0,"İptal/iade: iade belgesini kontrol et","İptal/iade: fatura yok"),IF(I408=0,"Faturasız",IF(I408&gt;1,"Birden çok fatura",IF(ABS(H408)&gt;0.01,"Tutar farkı","Tamam")))))</f>
        <v/>
      </c>
    </row>
    <row r="409">
      <c r="A409" s="12" t="n"/>
      <c r="B409" s="13" t="n"/>
      <c r="C409" s="14" t="n"/>
      <c r="D409" s="15" t="n"/>
      <c r="E409" s="12" t="n"/>
      <c r="F409" s="16">
        <f>IF(B409="","",IFERROR(INDEX(Faturalar!$A$2:$A$501,MATCH(B409&amp;"",Faturalar!$C$2:$C$501,0)),""))</f>
        <v/>
      </c>
      <c r="G409" s="17">
        <f>IF(F409="","",SUMIF(Faturalar!$C$2:$C$501,B409&amp;"",Faturalar!$D$2:$D$501))</f>
        <v/>
      </c>
      <c r="H409" s="17">
        <f>IF(OR(B409="",F409=""),"",ROUND(G409-D409,2))</f>
        <v/>
      </c>
      <c r="I409" s="16">
        <f>IF(B409="","",COUNTIF(Faturalar!$C$2:$C$501,B409&amp;""))</f>
        <v/>
      </c>
      <c r="J409" s="16">
        <f>IF(B409="","",IF(E409="Evet",IF(I409&gt;0,"İptal/iade: iade belgesini kontrol et","İptal/iade: fatura yok"),IF(I409=0,"Faturasız",IF(I409&gt;1,"Birden çok fatura",IF(ABS(H409)&gt;0.01,"Tutar farkı","Tamam")))))</f>
        <v/>
      </c>
    </row>
    <row r="410">
      <c r="A410" s="12" t="n"/>
      <c r="B410" s="13" t="n"/>
      <c r="C410" s="14" t="n"/>
      <c r="D410" s="15" t="n"/>
      <c r="E410" s="12" t="n"/>
      <c r="F410" s="16">
        <f>IF(B410="","",IFERROR(INDEX(Faturalar!$A$2:$A$501,MATCH(B410&amp;"",Faturalar!$C$2:$C$501,0)),""))</f>
        <v/>
      </c>
      <c r="G410" s="17">
        <f>IF(F410="","",SUMIF(Faturalar!$C$2:$C$501,B410&amp;"",Faturalar!$D$2:$D$501))</f>
        <v/>
      </c>
      <c r="H410" s="17">
        <f>IF(OR(B410="",F410=""),"",ROUND(G410-D410,2))</f>
        <v/>
      </c>
      <c r="I410" s="16">
        <f>IF(B410="","",COUNTIF(Faturalar!$C$2:$C$501,B410&amp;""))</f>
        <v/>
      </c>
      <c r="J410" s="16">
        <f>IF(B410="","",IF(E410="Evet",IF(I410&gt;0,"İptal/iade: iade belgesini kontrol et","İptal/iade: fatura yok"),IF(I410=0,"Faturasız",IF(I410&gt;1,"Birden çok fatura",IF(ABS(H410)&gt;0.01,"Tutar farkı","Tamam")))))</f>
        <v/>
      </c>
    </row>
    <row r="411">
      <c r="A411" s="12" t="n"/>
      <c r="B411" s="13" t="n"/>
      <c r="C411" s="14" t="n"/>
      <c r="D411" s="15" t="n"/>
      <c r="E411" s="12" t="n"/>
      <c r="F411" s="16">
        <f>IF(B411="","",IFERROR(INDEX(Faturalar!$A$2:$A$501,MATCH(B411&amp;"",Faturalar!$C$2:$C$501,0)),""))</f>
        <v/>
      </c>
      <c r="G411" s="17">
        <f>IF(F411="","",SUMIF(Faturalar!$C$2:$C$501,B411&amp;"",Faturalar!$D$2:$D$501))</f>
        <v/>
      </c>
      <c r="H411" s="17">
        <f>IF(OR(B411="",F411=""),"",ROUND(G411-D411,2))</f>
        <v/>
      </c>
      <c r="I411" s="16">
        <f>IF(B411="","",COUNTIF(Faturalar!$C$2:$C$501,B411&amp;""))</f>
        <v/>
      </c>
      <c r="J411" s="16">
        <f>IF(B411="","",IF(E411="Evet",IF(I411&gt;0,"İptal/iade: iade belgesini kontrol et","İptal/iade: fatura yok"),IF(I411=0,"Faturasız",IF(I411&gt;1,"Birden çok fatura",IF(ABS(H411)&gt;0.01,"Tutar farkı","Tamam")))))</f>
        <v/>
      </c>
    </row>
    <row r="412">
      <c r="A412" s="12" t="n"/>
      <c r="B412" s="13" t="n"/>
      <c r="C412" s="14" t="n"/>
      <c r="D412" s="15" t="n"/>
      <c r="E412" s="12" t="n"/>
      <c r="F412" s="16">
        <f>IF(B412="","",IFERROR(INDEX(Faturalar!$A$2:$A$501,MATCH(B412&amp;"",Faturalar!$C$2:$C$501,0)),""))</f>
        <v/>
      </c>
      <c r="G412" s="17">
        <f>IF(F412="","",SUMIF(Faturalar!$C$2:$C$501,B412&amp;"",Faturalar!$D$2:$D$501))</f>
        <v/>
      </c>
      <c r="H412" s="17">
        <f>IF(OR(B412="",F412=""),"",ROUND(G412-D412,2))</f>
        <v/>
      </c>
      <c r="I412" s="16">
        <f>IF(B412="","",COUNTIF(Faturalar!$C$2:$C$501,B412&amp;""))</f>
        <v/>
      </c>
      <c r="J412" s="16">
        <f>IF(B412="","",IF(E412="Evet",IF(I412&gt;0,"İptal/iade: iade belgesini kontrol et","İptal/iade: fatura yok"),IF(I412=0,"Faturasız",IF(I412&gt;1,"Birden çok fatura",IF(ABS(H412)&gt;0.01,"Tutar farkı","Tamam")))))</f>
        <v/>
      </c>
    </row>
    <row r="413">
      <c r="A413" s="12" t="n"/>
      <c r="B413" s="13" t="n"/>
      <c r="C413" s="14" t="n"/>
      <c r="D413" s="15" t="n"/>
      <c r="E413" s="12" t="n"/>
      <c r="F413" s="16">
        <f>IF(B413="","",IFERROR(INDEX(Faturalar!$A$2:$A$501,MATCH(B413&amp;"",Faturalar!$C$2:$C$501,0)),""))</f>
        <v/>
      </c>
      <c r="G413" s="17">
        <f>IF(F413="","",SUMIF(Faturalar!$C$2:$C$501,B413&amp;"",Faturalar!$D$2:$D$501))</f>
        <v/>
      </c>
      <c r="H413" s="17">
        <f>IF(OR(B413="",F413=""),"",ROUND(G413-D413,2))</f>
        <v/>
      </c>
      <c r="I413" s="16">
        <f>IF(B413="","",COUNTIF(Faturalar!$C$2:$C$501,B413&amp;""))</f>
        <v/>
      </c>
      <c r="J413" s="16">
        <f>IF(B413="","",IF(E413="Evet",IF(I413&gt;0,"İptal/iade: iade belgesini kontrol et","İptal/iade: fatura yok"),IF(I413=0,"Faturasız",IF(I413&gt;1,"Birden çok fatura",IF(ABS(H413)&gt;0.01,"Tutar farkı","Tamam")))))</f>
        <v/>
      </c>
    </row>
    <row r="414">
      <c r="A414" s="12" t="n"/>
      <c r="B414" s="13" t="n"/>
      <c r="C414" s="14" t="n"/>
      <c r="D414" s="15" t="n"/>
      <c r="E414" s="12" t="n"/>
      <c r="F414" s="16">
        <f>IF(B414="","",IFERROR(INDEX(Faturalar!$A$2:$A$501,MATCH(B414&amp;"",Faturalar!$C$2:$C$501,0)),""))</f>
        <v/>
      </c>
      <c r="G414" s="17">
        <f>IF(F414="","",SUMIF(Faturalar!$C$2:$C$501,B414&amp;"",Faturalar!$D$2:$D$501))</f>
        <v/>
      </c>
      <c r="H414" s="17">
        <f>IF(OR(B414="",F414=""),"",ROUND(G414-D414,2))</f>
        <v/>
      </c>
      <c r="I414" s="16">
        <f>IF(B414="","",COUNTIF(Faturalar!$C$2:$C$501,B414&amp;""))</f>
        <v/>
      </c>
      <c r="J414" s="16">
        <f>IF(B414="","",IF(E414="Evet",IF(I414&gt;0,"İptal/iade: iade belgesini kontrol et","İptal/iade: fatura yok"),IF(I414=0,"Faturasız",IF(I414&gt;1,"Birden çok fatura",IF(ABS(H414)&gt;0.01,"Tutar farkı","Tamam")))))</f>
        <v/>
      </c>
    </row>
    <row r="415">
      <c r="A415" s="12" t="n"/>
      <c r="B415" s="13" t="n"/>
      <c r="C415" s="14" t="n"/>
      <c r="D415" s="15" t="n"/>
      <c r="E415" s="12" t="n"/>
      <c r="F415" s="16">
        <f>IF(B415="","",IFERROR(INDEX(Faturalar!$A$2:$A$501,MATCH(B415&amp;"",Faturalar!$C$2:$C$501,0)),""))</f>
        <v/>
      </c>
      <c r="G415" s="17">
        <f>IF(F415="","",SUMIF(Faturalar!$C$2:$C$501,B415&amp;"",Faturalar!$D$2:$D$501))</f>
        <v/>
      </c>
      <c r="H415" s="17">
        <f>IF(OR(B415="",F415=""),"",ROUND(G415-D415,2))</f>
        <v/>
      </c>
      <c r="I415" s="16">
        <f>IF(B415="","",COUNTIF(Faturalar!$C$2:$C$501,B415&amp;""))</f>
        <v/>
      </c>
      <c r="J415" s="16">
        <f>IF(B415="","",IF(E415="Evet",IF(I415&gt;0,"İptal/iade: iade belgesini kontrol et","İptal/iade: fatura yok"),IF(I415=0,"Faturasız",IF(I415&gt;1,"Birden çok fatura",IF(ABS(H415)&gt;0.01,"Tutar farkı","Tamam")))))</f>
        <v/>
      </c>
    </row>
    <row r="416">
      <c r="A416" s="12" t="n"/>
      <c r="B416" s="13" t="n"/>
      <c r="C416" s="14" t="n"/>
      <c r="D416" s="15" t="n"/>
      <c r="E416" s="12" t="n"/>
      <c r="F416" s="16">
        <f>IF(B416="","",IFERROR(INDEX(Faturalar!$A$2:$A$501,MATCH(B416&amp;"",Faturalar!$C$2:$C$501,0)),""))</f>
        <v/>
      </c>
      <c r="G416" s="17">
        <f>IF(F416="","",SUMIF(Faturalar!$C$2:$C$501,B416&amp;"",Faturalar!$D$2:$D$501))</f>
        <v/>
      </c>
      <c r="H416" s="17">
        <f>IF(OR(B416="",F416=""),"",ROUND(G416-D416,2))</f>
        <v/>
      </c>
      <c r="I416" s="16">
        <f>IF(B416="","",COUNTIF(Faturalar!$C$2:$C$501,B416&amp;""))</f>
        <v/>
      </c>
      <c r="J416" s="16">
        <f>IF(B416="","",IF(E416="Evet",IF(I416&gt;0,"İptal/iade: iade belgesini kontrol et","İptal/iade: fatura yok"),IF(I416=0,"Faturasız",IF(I416&gt;1,"Birden çok fatura",IF(ABS(H416)&gt;0.01,"Tutar farkı","Tamam")))))</f>
        <v/>
      </c>
    </row>
    <row r="417">
      <c r="A417" s="12" t="n"/>
      <c r="B417" s="13" t="n"/>
      <c r="C417" s="14" t="n"/>
      <c r="D417" s="15" t="n"/>
      <c r="E417" s="12" t="n"/>
      <c r="F417" s="16">
        <f>IF(B417="","",IFERROR(INDEX(Faturalar!$A$2:$A$501,MATCH(B417&amp;"",Faturalar!$C$2:$C$501,0)),""))</f>
        <v/>
      </c>
      <c r="G417" s="17">
        <f>IF(F417="","",SUMIF(Faturalar!$C$2:$C$501,B417&amp;"",Faturalar!$D$2:$D$501))</f>
        <v/>
      </c>
      <c r="H417" s="17">
        <f>IF(OR(B417="",F417=""),"",ROUND(G417-D417,2))</f>
        <v/>
      </c>
      <c r="I417" s="16">
        <f>IF(B417="","",COUNTIF(Faturalar!$C$2:$C$501,B417&amp;""))</f>
        <v/>
      </c>
      <c r="J417" s="16">
        <f>IF(B417="","",IF(E417="Evet",IF(I417&gt;0,"İptal/iade: iade belgesini kontrol et","İptal/iade: fatura yok"),IF(I417=0,"Faturasız",IF(I417&gt;1,"Birden çok fatura",IF(ABS(H417)&gt;0.01,"Tutar farkı","Tamam")))))</f>
        <v/>
      </c>
    </row>
    <row r="418">
      <c r="A418" s="12" t="n"/>
      <c r="B418" s="13" t="n"/>
      <c r="C418" s="14" t="n"/>
      <c r="D418" s="15" t="n"/>
      <c r="E418" s="12" t="n"/>
      <c r="F418" s="16">
        <f>IF(B418="","",IFERROR(INDEX(Faturalar!$A$2:$A$501,MATCH(B418&amp;"",Faturalar!$C$2:$C$501,0)),""))</f>
        <v/>
      </c>
      <c r="G418" s="17">
        <f>IF(F418="","",SUMIF(Faturalar!$C$2:$C$501,B418&amp;"",Faturalar!$D$2:$D$501))</f>
        <v/>
      </c>
      <c r="H418" s="17">
        <f>IF(OR(B418="",F418=""),"",ROUND(G418-D418,2))</f>
        <v/>
      </c>
      <c r="I418" s="16">
        <f>IF(B418="","",COUNTIF(Faturalar!$C$2:$C$501,B418&amp;""))</f>
        <v/>
      </c>
      <c r="J418" s="16">
        <f>IF(B418="","",IF(E418="Evet",IF(I418&gt;0,"İptal/iade: iade belgesini kontrol et","İptal/iade: fatura yok"),IF(I418=0,"Faturasız",IF(I418&gt;1,"Birden çok fatura",IF(ABS(H418)&gt;0.01,"Tutar farkı","Tamam")))))</f>
        <v/>
      </c>
    </row>
    <row r="419">
      <c r="A419" s="12" t="n"/>
      <c r="B419" s="13" t="n"/>
      <c r="C419" s="14" t="n"/>
      <c r="D419" s="15" t="n"/>
      <c r="E419" s="12" t="n"/>
      <c r="F419" s="16">
        <f>IF(B419="","",IFERROR(INDEX(Faturalar!$A$2:$A$501,MATCH(B419&amp;"",Faturalar!$C$2:$C$501,0)),""))</f>
        <v/>
      </c>
      <c r="G419" s="17">
        <f>IF(F419="","",SUMIF(Faturalar!$C$2:$C$501,B419&amp;"",Faturalar!$D$2:$D$501))</f>
        <v/>
      </c>
      <c r="H419" s="17">
        <f>IF(OR(B419="",F419=""),"",ROUND(G419-D419,2))</f>
        <v/>
      </c>
      <c r="I419" s="16">
        <f>IF(B419="","",COUNTIF(Faturalar!$C$2:$C$501,B419&amp;""))</f>
        <v/>
      </c>
      <c r="J419" s="16">
        <f>IF(B419="","",IF(E419="Evet",IF(I419&gt;0,"İptal/iade: iade belgesini kontrol et","İptal/iade: fatura yok"),IF(I419=0,"Faturasız",IF(I419&gt;1,"Birden çok fatura",IF(ABS(H419)&gt;0.01,"Tutar farkı","Tamam")))))</f>
        <v/>
      </c>
    </row>
    <row r="420">
      <c r="A420" s="12" t="n"/>
      <c r="B420" s="13" t="n"/>
      <c r="C420" s="14" t="n"/>
      <c r="D420" s="15" t="n"/>
      <c r="E420" s="12" t="n"/>
      <c r="F420" s="16">
        <f>IF(B420="","",IFERROR(INDEX(Faturalar!$A$2:$A$501,MATCH(B420&amp;"",Faturalar!$C$2:$C$501,0)),""))</f>
        <v/>
      </c>
      <c r="G420" s="17">
        <f>IF(F420="","",SUMIF(Faturalar!$C$2:$C$501,B420&amp;"",Faturalar!$D$2:$D$501))</f>
        <v/>
      </c>
      <c r="H420" s="17">
        <f>IF(OR(B420="",F420=""),"",ROUND(G420-D420,2))</f>
        <v/>
      </c>
      <c r="I420" s="16">
        <f>IF(B420="","",COUNTIF(Faturalar!$C$2:$C$501,B420&amp;""))</f>
        <v/>
      </c>
      <c r="J420" s="16">
        <f>IF(B420="","",IF(E420="Evet",IF(I420&gt;0,"İptal/iade: iade belgesini kontrol et","İptal/iade: fatura yok"),IF(I420=0,"Faturasız",IF(I420&gt;1,"Birden çok fatura",IF(ABS(H420)&gt;0.01,"Tutar farkı","Tamam")))))</f>
        <v/>
      </c>
    </row>
    <row r="421">
      <c r="A421" s="12" t="n"/>
      <c r="B421" s="13" t="n"/>
      <c r="C421" s="14" t="n"/>
      <c r="D421" s="15" t="n"/>
      <c r="E421" s="12" t="n"/>
      <c r="F421" s="16">
        <f>IF(B421="","",IFERROR(INDEX(Faturalar!$A$2:$A$501,MATCH(B421&amp;"",Faturalar!$C$2:$C$501,0)),""))</f>
        <v/>
      </c>
      <c r="G421" s="17">
        <f>IF(F421="","",SUMIF(Faturalar!$C$2:$C$501,B421&amp;"",Faturalar!$D$2:$D$501))</f>
        <v/>
      </c>
      <c r="H421" s="17">
        <f>IF(OR(B421="",F421=""),"",ROUND(G421-D421,2))</f>
        <v/>
      </c>
      <c r="I421" s="16">
        <f>IF(B421="","",COUNTIF(Faturalar!$C$2:$C$501,B421&amp;""))</f>
        <v/>
      </c>
      <c r="J421" s="16">
        <f>IF(B421="","",IF(E421="Evet",IF(I421&gt;0,"İptal/iade: iade belgesini kontrol et","İptal/iade: fatura yok"),IF(I421=0,"Faturasız",IF(I421&gt;1,"Birden çok fatura",IF(ABS(H421)&gt;0.01,"Tutar farkı","Tamam")))))</f>
        <v/>
      </c>
    </row>
    <row r="422">
      <c r="A422" s="12" t="n"/>
      <c r="B422" s="13" t="n"/>
      <c r="C422" s="14" t="n"/>
      <c r="D422" s="15" t="n"/>
      <c r="E422" s="12" t="n"/>
      <c r="F422" s="16">
        <f>IF(B422="","",IFERROR(INDEX(Faturalar!$A$2:$A$501,MATCH(B422&amp;"",Faturalar!$C$2:$C$501,0)),""))</f>
        <v/>
      </c>
      <c r="G422" s="17">
        <f>IF(F422="","",SUMIF(Faturalar!$C$2:$C$501,B422&amp;"",Faturalar!$D$2:$D$501))</f>
        <v/>
      </c>
      <c r="H422" s="17">
        <f>IF(OR(B422="",F422=""),"",ROUND(G422-D422,2))</f>
        <v/>
      </c>
      <c r="I422" s="16">
        <f>IF(B422="","",COUNTIF(Faturalar!$C$2:$C$501,B422&amp;""))</f>
        <v/>
      </c>
      <c r="J422" s="16">
        <f>IF(B422="","",IF(E422="Evet",IF(I422&gt;0,"İptal/iade: iade belgesini kontrol et","İptal/iade: fatura yok"),IF(I422=0,"Faturasız",IF(I422&gt;1,"Birden çok fatura",IF(ABS(H422)&gt;0.01,"Tutar farkı","Tamam")))))</f>
        <v/>
      </c>
    </row>
    <row r="423">
      <c r="A423" s="12" t="n"/>
      <c r="B423" s="13" t="n"/>
      <c r="C423" s="14" t="n"/>
      <c r="D423" s="15" t="n"/>
      <c r="E423" s="12" t="n"/>
      <c r="F423" s="16">
        <f>IF(B423="","",IFERROR(INDEX(Faturalar!$A$2:$A$501,MATCH(B423&amp;"",Faturalar!$C$2:$C$501,0)),""))</f>
        <v/>
      </c>
      <c r="G423" s="17">
        <f>IF(F423="","",SUMIF(Faturalar!$C$2:$C$501,B423&amp;"",Faturalar!$D$2:$D$501))</f>
        <v/>
      </c>
      <c r="H423" s="17">
        <f>IF(OR(B423="",F423=""),"",ROUND(G423-D423,2))</f>
        <v/>
      </c>
      <c r="I423" s="16">
        <f>IF(B423="","",COUNTIF(Faturalar!$C$2:$C$501,B423&amp;""))</f>
        <v/>
      </c>
      <c r="J423" s="16">
        <f>IF(B423="","",IF(E423="Evet",IF(I423&gt;0,"İptal/iade: iade belgesini kontrol et","İptal/iade: fatura yok"),IF(I423=0,"Faturasız",IF(I423&gt;1,"Birden çok fatura",IF(ABS(H423)&gt;0.01,"Tutar farkı","Tamam")))))</f>
        <v/>
      </c>
    </row>
    <row r="424">
      <c r="A424" s="12" t="n"/>
      <c r="B424" s="13" t="n"/>
      <c r="C424" s="14" t="n"/>
      <c r="D424" s="15" t="n"/>
      <c r="E424" s="12" t="n"/>
      <c r="F424" s="16">
        <f>IF(B424="","",IFERROR(INDEX(Faturalar!$A$2:$A$501,MATCH(B424&amp;"",Faturalar!$C$2:$C$501,0)),""))</f>
        <v/>
      </c>
      <c r="G424" s="17">
        <f>IF(F424="","",SUMIF(Faturalar!$C$2:$C$501,B424&amp;"",Faturalar!$D$2:$D$501))</f>
        <v/>
      </c>
      <c r="H424" s="17">
        <f>IF(OR(B424="",F424=""),"",ROUND(G424-D424,2))</f>
        <v/>
      </c>
      <c r="I424" s="16">
        <f>IF(B424="","",COUNTIF(Faturalar!$C$2:$C$501,B424&amp;""))</f>
        <v/>
      </c>
      <c r="J424" s="16">
        <f>IF(B424="","",IF(E424="Evet",IF(I424&gt;0,"İptal/iade: iade belgesini kontrol et","İptal/iade: fatura yok"),IF(I424=0,"Faturasız",IF(I424&gt;1,"Birden çok fatura",IF(ABS(H424)&gt;0.01,"Tutar farkı","Tamam")))))</f>
        <v/>
      </c>
    </row>
    <row r="425">
      <c r="A425" s="12" t="n"/>
      <c r="B425" s="13" t="n"/>
      <c r="C425" s="14" t="n"/>
      <c r="D425" s="15" t="n"/>
      <c r="E425" s="12" t="n"/>
      <c r="F425" s="16">
        <f>IF(B425="","",IFERROR(INDEX(Faturalar!$A$2:$A$501,MATCH(B425&amp;"",Faturalar!$C$2:$C$501,0)),""))</f>
        <v/>
      </c>
      <c r="G425" s="17">
        <f>IF(F425="","",SUMIF(Faturalar!$C$2:$C$501,B425&amp;"",Faturalar!$D$2:$D$501))</f>
        <v/>
      </c>
      <c r="H425" s="17">
        <f>IF(OR(B425="",F425=""),"",ROUND(G425-D425,2))</f>
        <v/>
      </c>
      <c r="I425" s="16">
        <f>IF(B425="","",COUNTIF(Faturalar!$C$2:$C$501,B425&amp;""))</f>
        <v/>
      </c>
      <c r="J425" s="16">
        <f>IF(B425="","",IF(E425="Evet",IF(I425&gt;0,"İptal/iade: iade belgesini kontrol et","İptal/iade: fatura yok"),IF(I425=0,"Faturasız",IF(I425&gt;1,"Birden çok fatura",IF(ABS(H425)&gt;0.01,"Tutar farkı","Tamam")))))</f>
        <v/>
      </c>
    </row>
    <row r="426">
      <c r="A426" s="12" t="n"/>
      <c r="B426" s="13" t="n"/>
      <c r="C426" s="14" t="n"/>
      <c r="D426" s="15" t="n"/>
      <c r="E426" s="12" t="n"/>
      <c r="F426" s="16">
        <f>IF(B426="","",IFERROR(INDEX(Faturalar!$A$2:$A$501,MATCH(B426&amp;"",Faturalar!$C$2:$C$501,0)),""))</f>
        <v/>
      </c>
      <c r="G426" s="17">
        <f>IF(F426="","",SUMIF(Faturalar!$C$2:$C$501,B426&amp;"",Faturalar!$D$2:$D$501))</f>
        <v/>
      </c>
      <c r="H426" s="17">
        <f>IF(OR(B426="",F426=""),"",ROUND(G426-D426,2))</f>
        <v/>
      </c>
      <c r="I426" s="16">
        <f>IF(B426="","",COUNTIF(Faturalar!$C$2:$C$501,B426&amp;""))</f>
        <v/>
      </c>
      <c r="J426" s="16">
        <f>IF(B426="","",IF(E426="Evet",IF(I426&gt;0,"İptal/iade: iade belgesini kontrol et","İptal/iade: fatura yok"),IF(I426=0,"Faturasız",IF(I426&gt;1,"Birden çok fatura",IF(ABS(H426)&gt;0.01,"Tutar farkı","Tamam")))))</f>
        <v/>
      </c>
    </row>
    <row r="427">
      <c r="A427" s="12" t="n"/>
      <c r="B427" s="13" t="n"/>
      <c r="C427" s="14" t="n"/>
      <c r="D427" s="15" t="n"/>
      <c r="E427" s="12" t="n"/>
      <c r="F427" s="16">
        <f>IF(B427="","",IFERROR(INDEX(Faturalar!$A$2:$A$501,MATCH(B427&amp;"",Faturalar!$C$2:$C$501,0)),""))</f>
        <v/>
      </c>
      <c r="G427" s="17">
        <f>IF(F427="","",SUMIF(Faturalar!$C$2:$C$501,B427&amp;"",Faturalar!$D$2:$D$501))</f>
        <v/>
      </c>
      <c r="H427" s="17">
        <f>IF(OR(B427="",F427=""),"",ROUND(G427-D427,2))</f>
        <v/>
      </c>
      <c r="I427" s="16">
        <f>IF(B427="","",COUNTIF(Faturalar!$C$2:$C$501,B427&amp;""))</f>
        <v/>
      </c>
      <c r="J427" s="16">
        <f>IF(B427="","",IF(E427="Evet",IF(I427&gt;0,"İptal/iade: iade belgesini kontrol et","İptal/iade: fatura yok"),IF(I427=0,"Faturasız",IF(I427&gt;1,"Birden çok fatura",IF(ABS(H427)&gt;0.01,"Tutar farkı","Tamam")))))</f>
        <v/>
      </c>
    </row>
    <row r="428">
      <c r="A428" s="12" t="n"/>
      <c r="B428" s="13" t="n"/>
      <c r="C428" s="14" t="n"/>
      <c r="D428" s="15" t="n"/>
      <c r="E428" s="12" t="n"/>
      <c r="F428" s="16">
        <f>IF(B428="","",IFERROR(INDEX(Faturalar!$A$2:$A$501,MATCH(B428&amp;"",Faturalar!$C$2:$C$501,0)),""))</f>
        <v/>
      </c>
      <c r="G428" s="17">
        <f>IF(F428="","",SUMIF(Faturalar!$C$2:$C$501,B428&amp;"",Faturalar!$D$2:$D$501))</f>
        <v/>
      </c>
      <c r="H428" s="17">
        <f>IF(OR(B428="",F428=""),"",ROUND(G428-D428,2))</f>
        <v/>
      </c>
      <c r="I428" s="16">
        <f>IF(B428="","",COUNTIF(Faturalar!$C$2:$C$501,B428&amp;""))</f>
        <v/>
      </c>
      <c r="J428" s="16">
        <f>IF(B428="","",IF(E428="Evet",IF(I428&gt;0,"İptal/iade: iade belgesini kontrol et","İptal/iade: fatura yok"),IF(I428=0,"Faturasız",IF(I428&gt;1,"Birden çok fatura",IF(ABS(H428)&gt;0.01,"Tutar farkı","Tamam")))))</f>
        <v/>
      </c>
    </row>
    <row r="429">
      <c r="A429" s="12" t="n"/>
      <c r="B429" s="13" t="n"/>
      <c r="C429" s="14" t="n"/>
      <c r="D429" s="15" t="n"/>
      <c r="E429" s="12" t="n"/>
      <c r="F429" s="16">
        <f>IF(B429="","",IFERROR(INDEX(Faturalar!$A$2:$A$501,MATCH(B429&amp;"",Faturalar!$C$2:$C$501,0)),""))</f>
        <v/>
      </c>
      <c r="G429" s="17">
        <f>IF(F429="","",SUMIF(Faturalar!$C$2:$C$501,B429&amp;"",Faturalar!$D$2:$D$501))</f>
        <v/>
      </c>
      <c r="H429" s="17">
        <f>IF(OR(B429="",F429=""),"",ROUND(G429-D429,2))</f>
        <v/>
      </c>
      <c r="I429" s="16">
        <f>IF(B429="","",COUNTIF(Faturalar!$C$2:$C$501,B429&amp;""))</f>
        <v/>
      </c>
      <c r="J429" s="16">
        <f>IF(B429="","",IF(E429="Evet",IF(I429&gt;0,"İptal/iade: iade belgesini kontrol et","İptal/iade: fatura yok"),IF(I429=0,"Faturasız",IF(I429&gt;1,"Birden çok fatura",IF(ABS(H429)&gt;0.01,"Tutar farkı","Tamam")))))</f>
        <v/>
      </c>
    </row>
    <row r="430">
      <c r="A430" s="12" t="n"/>
      <c r="B430" s="13" t="n"/>
      <c r="C430" s="14" t="n"/>
      <c r="D430" s="15" t="n"/>
      <c r="E430" s="12" t="n"/>
      <c r="F430" s="16">
        <f>IF(B430="","",IFERROR(INDEX(Faturalar!$A$2:$A$501,MATCH(B430&amp;"",Faturalar!$C$2:$C$501,0)),""))</f>
        <v/>
      </c>
      <c r="G430" s="17">
        <f>IF(F430="","",SUMIF(Faturalar!$C$2:$C$501,B430&amp;"",Faturalar!$D$2:$D$501))</f>
        <v/>
      </c>
      <c r="H430" s="17">
        <f>IF(OR(B430="",F430=""),"",ROUND(G430-D430,2))</f>
        <v/>
      </c>
      <c r="I430" s="16">
        <f>IF(B430="","",COUNTIF(Faturalar!$C$2:$C$501,B430&amp;""))</f>
        <v/>
      </c>
      <c r="J430" s="16">
        <f>IF(B430="","",IF(E430="Evet",IF(I430&gt;0,"İptal/iade: iade belgesini kontrol et","İptal/iade: fatura yok"),IF(I430=0,"Faturasız",IF(I430&gt;1,"Birden çok fatura",IF(ABS(H430)&gt;0.01,"Tutar farkı","Tamam")))))</f>
        <v/>
      </c>
    </row>
    <row r="431">
      <c r="A431" s="12" t="n"/>
      <c r="B431" s="13" t="n"/>
      <c r="C431" s="14" t="n"/>
      <c r="D431" s="15" t="n"/>
      <c r="E431" s="12" t="n"/>
      <c r="F431" s="16">
        <f>IF(B431="","",IFERROR(INDEX(Faturalar!$A$2:$A$501,MATCH(B431&amp;"",Faturalar!$C$2:$C$501,0)),""))</f>
        <v/>
      </c>
      <c r="G431" s="17">
        <f>IF(F431="","",SUMIF(Faturalar!$C$2:$C$501,B431&amp;"",Faturalar!$D$2:$D$501))</f>
        <v/>
      </c>
      <c r="H431" s="17">
        <f>IF(OR(B431="",F431=""),"",ROUND(G431-D431,2))</f>
        <v/>
      </c>
      <c r="I431" s="16">
        <f>IF(B431="","",COUNTIF(Faturalar!$C$2:$C$501,B431&amp;""))</f>
        <v/>
      </c>
      <c r="J431" s="16">
        <f>IF(B431="","",IF(E431="Evet",IF(I431&gt;0,"İptal/iade: iade belgesini kontrol et","İptal/iade: fatura yok"),IF(I431=0,"Faturasız",IF(I431&gt;1,"Birden çok fatura",IF(ABS(H431)&gt;0.01,"Tutar farkı","Tamam")))))</f>
        <v/>
      </c>
    </row>
    <row r="432">
      <c r="A432" s="12" t="n"/>
      <c r="B432" s="13" t="n"/>
      <c r="C432" s="14" t="n"/>
      <c r="D432" s="15" t="n"/>
      <c r="E432" s="12" t="n"/>
      <c r="F432" s="16">
        <f>IF(B432="","",IFERROR(INDEX(Faturalar!$A$2:$A$501,MATCH(B432&amp;"",Faturalar!$C$2:$C$501,0)),""))</f>
        <v/>
      </c>
      <c r="G432" s="17">
        <f>IF(F432="","",SUMIF(Faturalar!$C$2:$C$501,B432&amp;"",Faturalar!$D$2:$D$501))</f>
        <v/>
      </c>
      <c r="H432" s="17">
        <f>IF(OR(B432="",F432=""),"",ROUND(G432-D432,2))</f>
        <v/>
      </c>
      <c r="I432" s="16">
        <f>IF(B432="","",COUNTIF(Faturalar!$C$2:$C$501,B432&amp;""))</f>
        <v/>
      </c>
      <c r="J432" s="16">
        <f>IF(B432="","",IF(E432="Evet",IF(I432&gt;0,"İptal/iade: iade belgesini kontrol et","İptal/iade: fatura yok"),IF(I432=0,"Faturasız",IF(I432&gt;1,"Birden çok fatura",IF(ABS(H432)&gt;0.01,"Tutar farkı","Tamam")))))</f>
        <v/>
      </c>
    </row>
    <row r="433">
      <c r="A433" s="12" t="n"/>
      <c r="B433" s="13" t="n"/>
      <c r="C433" s="14" t="n"/>
      <c r="D433" s="15" t="n"/>
      <c r="E433" s="12" t="n"/>
      <c r="F433" s="16">
        <f>IF(B433="","",IFERROR(INDEX(Faturalar!$A$2:$A$501,MATCH(B433&amp;"",Faturalar!$C$2:$C$501,0)),""))</f>
        <v/>
      </c>
      <c r="G433" s="17">
        <f>IF(F433="","",SUMIF(Faturalar!$C$2:$C$501,B433&amp;"",Faturalar!$D$2:$D$501))</f>
        <v/>
      </c>
      <c r="H433" s="17">
        <f>IF(OR(B433="",F433=""),"",ROUND(G433-D433,2))</f>
        <v/>
      </c>
      <c r="I433" s="16">
        <f>IF(B433="","",COUNTIF(Faturalar!$C$2:$C$501,B433&amp;""))</f>
        <v/>
      </c>
      <c r="J433" s="16">
        <f>IF(B433="","",IF(E433="Evet",IF(I433&gt;0,"İptal/iade: iade belgesini kontrol et","İptal/iade: fatura yok"),IF(I433=0,"Faturasız",IF(I433&gt;1,"Birden çok fatura",IF(ABS(H433)&gt;0.01,"Tutar farkı","Tamam")))))</f>
        <v/>
      </c>
    </row>
    <row r="434">
      <c r="A434" s="12" t="n"/>
      <c r="B434" s="13" t="n"/>
      <c r="C434" s="14" t="n"/>
      <c r="D434" s="15" t="n"/>
      <c r="E434" s="12" t="n"/>
      <c r="F434" s="16">
        <f>IF(B434="","",IFERROR(INDEX(Faturalar!$A$2:$A$501,MATCH(B434&amp;"",Faturalar!$C$2:$C$501,0)),""))</f>
        <v/>
      </c>
      <c r="G434" s="17">
        <f>IF(F434="","",SUMIF(Faturalar!$C$2:$C$501,B434&amp;"",Faturalar!$D$2:$D$501))</f>
        <v/>
      </c>
      <c r="H434" s="17">
        <f>IF(OR(B434="",F434=""),"",ROUND(G434-D434,2))</f>
        <v/>
      </c>
      <c r="I434" s="16">
        <f>IF(B434="","",COUNTIF(Faturalar!$C$2:$C$501,B434&amp;""))</f>
        <v/>
      </c>
      <c r="J434" s="16">
        <f>IF(B434="","",IF(E434="Evet",IF(I434&gt;0,"İptal/iade: iade belgesini kontrol et","İptal/iade: fatura yok"),IF(I434=0,"Faturasız",IF(I434&gt;1,"Birden çok fatura",IF(ABS(H434)&gt;0.01,"Tutar farkı","Tamam")))))</f>
        <v/>
      </c>
    </row>
    <row r="435">
      <c r="A435" s="12" t="n"/>
      <c r="B435" s="13" t="n"/>
      <c r="C435" s="14" t="n"/>
      <c r="D435" s="15" t="n"/>
      <c r="E435" s="12" t="n"/>
      <c r="F435" s="16">
        <f>IF(B435="","",IFERROR(INDEX(Faturalar!$A$2:$A$501,MATCH(B435&amp;"",Faturalar!$C$2:$C$501,0)),""))</f>
        <v/>
      </c>
      <c r="G435" s="17">
        <f>IF(F435="","",SUMIF(Faturalar!$C$2:$C$501,B435&amp;"",Faturalar!$D$2:$D$501))</f>
        <v/>
      </c>
      <c r="H435" s="17">
        <f>IF(OR(B435="",F435=""),"",ROUND(G435-D435,2))</f>
        <v/>
      </c>
      <c r="I435" s="16">
        <f>IF(B435="","",COUNTIF(Faturalar!$C$2:$C$501,B435&amp;""))</f>
        <v/>
      </c>
      <c r="J435" s="16">
        <f>IF(B435="","",IF(E435="Evet",IF(I435&gt;0,"İptal/iade: iade belgesini kontrol et","İptal/iade: fatura yok"),IF(I435=0,"Faturasız",IF(I435&gt;1,"Birden çok fatura",IF(ABS(H435)&gt;0.01,"Tutar farkı","Tamam")))))</f>
        <v/>
      </c>
    </row>
    <row r="436">
      <c r="A436" s="12" t="n"/>
      <c r="B436" s="13" t="n"/>
      <c r="C436" s="14" t="n"/>
      <c r="D436" s="15" t="n"/>
      <c r="E436" s="12" t="n"/>
      <c r="F436" s="16">
        <f>IF(B436="","",IFERROR(INDEX(Faturalar!$A$2:$A$501,MATCH(B436&amp;"",Faturalar!$C$2:$C$501,0)),""))</f>
        <v/>
      </c>
      <c r="G436" s="17">
        <f>IF(F436="","",SUMIF(Faturalar!$C$2:$C$501,B436&amp;"",Faturalar!$D$2:$D$501))</f>
        <v/>
      </c>
      <c r="H436" s="17">
        <f>IF(OR(B436="",F436=""),"",ROUND(G436-D436,2))</f>
        <v/>
      </c>
      <c r="I436" s="16">
        <f>IF(B436="","",COUNTIF(Faturalar!$C$2:$C$501,B436&amp;""))</f>
        <v/>
      </c>
      <c r="J436" s="16">
        <f>IF(B436="","",IF(E436="Evet",IF(I436&gt;0,"İptal/iade: iade belgesini kontrol et","İptal/iade: fatura yok"),IF(I436=0,"Faturasız",IF(I436&gt;1,"Birden çok fatura",IF(ABS(H436)&gt;0.01,"Tutar farkı","Tamam")))))</f>
        <v/>
      </c>
    </row>
    <row r="437">
      <c r="A437" s="12" t="n"/>
      <c r="B437" s="13" t="n"/>
      <c r="C437" s="14" t="n"/>
      <c r="D437" s="15" t="n"/>
      <c r="E437" s="12" t="n"/>
      <c r="F437" s="16">
        <f>IF(B437="","",IFERROR(INDEX(Faturalar!$A$2:$A$501,MATCH(B437&amp;"",Faturalar!$C$2:$C$501,0)),""))</f>
        <v/>
      </c>
      <c r="G437" s="17">
        <f>IF(F437="","",SUMIF(Faturalar!$C$2:$C$501,B437&amp;"",Faturalar!$D$2:$D$501))</f>
        <v/>
      </c>
      <c r="H437" s="17">
        <f>IF(OR(B437="",F437=""),"",ROUND(G437-D437,2))</f>
        <v/>
      </c>
      <c r="I437" s="16">
        <f>IF(B437="","",COUNTIF(Faturalar!$C$2:$C$501,B437&amp;""))</f>
        <v/>
      </c>
      <c r="J437" s="16">
        <f>IF(B437="","",IF(E437="Evet",IF(I437&gt;0,"İptal/iade: iade belgesini kontrol et","İptal/iade: fatura yok"),IF(I437=0,"Faturasız",IF(I437&gt;1,"Birden çok fatura",IF(ABS(H437)&gt;0.01,"Tutar farkı","Tamam")))))</f>
        <v/>
      </c>
    </row>
    <row r="438">
      <c r="A438" s="12" t="n"/>
      <c r="B438" s="13" t="n"/>
      <c r="C438" s="14" t="n"/>
      <c r="D438" s="15" t="n"/>
      <c r="E438" s="12" t="n"/>
      <c r="F438" s="16">
        <f>IF(B438="","",IFERROR(INDEX(Faturalar!$A$2:$A$501,MATCH(B438&amp;"",Faturalar!$C$2:$C$501,0)),""))</f>
        <v/>
      </c>
      <c r="G438" s="17">
        <f>IF(F438="","",SUMIF(Faturalar!$C$2:$C$501,B438&amp;"",Faturalar!$D$2:$D$501))</f>
        <v/>
      </c>
      <c r="H438" s="17">
        <f>IF(OR(B438="",F438=""),"",ROUND(G438-D438,2))</f>
        <v/>
      </c>
      <c r="I438" s="16">
        <f>IF(B438="","",COUNTIF(Faturalar!$C$2:$C$501,B438&amp;""))</f>
        <v/>
      </c>
      <c r="J438" s="16">
        <f>IF(B438="","",IF(E438="Evet",IF(I438&gt;0,"İptal/iade: iade belgesini kontrol et","İptal/iade: fatura yok"),IF(I438=0,"Faturasız",IF(I438&gt;1,"Birden çok fatura",IF(ABS(H438)&gt;0.01,"Tutar farkı","Tamam")))))</f>
        <v/>
      </c>
    </row>
    <row r="439">
      <c r="A439" s="12" t="n"/>
      <c r="B439" s="13" t="n"/>
      <c r="C439" s="14" t="n"/>
      <c r="D439" s="15" t="n"/>
      <c r="E439" s="12" t="n"/>
      <c r="F439" s="16">
        <f>IF(B439="","",IFERROR(INDEX(Faturalar!$A$2:$A$501,MATCH(B439&amp;"",Faturalar!$C$2:$C$501,0)),""))</f>
        <v/>
      </c>
      <c r="G439" s="17">
        <f>IF(F439="","",SUMIF(Faturalar!$C$2:$C$501,B439&amp;"",Faturalar!$D$2:$D$501))</f>
        <v/>
      </c>
      <c r="H439" s="17">
        <f>IF(OR(B439="",F439=""),"",ROUND(G439-D439,2))</f>
        <v/>
      </c>
      <c r="I439" s="16">
        <f>IF(B439="","",COUNTIF(Faturalar!$C$2:$C$501,B439&amp;""))</f>
        <v/>
      </c>
      <c r="J439" s="16">
        <f>IF(B439="","",IF(E439="Evet",IF(I439&gt;0,"İptal/iade: iade belgesini kontrol et","İptal/iade: fatura yok"),IF(I439=0,"Faturasız",IF(I439&gt;1,"Birden çok fatura",IF(ABS(H439)&gt;0.01,"Tutar farkı","Tamam")))))</f>
        <v/>
      </c>
    </row>
    <row r="440">
      <c r="A440" s="12" t="n"/>
      <c r="B440" s="13" t="n"/>
      <c r="C440" s="14" t="n"/>
      <c r="D440" s="15" t="n"/>
      <c r="E440" s="12" t="n"/>
      <c r="F440" s="16">
        <f>IF(B440="","",IFERROR(INDEX(Faturalar!$A$2:$A$501,MATCH(B440&amp;"",Faturalar!$C$2:$C$501,0)),""))</f>
        <v/>
      </c>
      <c r="G440" s="17">
        <f>IF(F440="","",SUMIF(Faturalar!$C$2:$C$501,B440&amp;"",Faturalar!$D$2:$D$501))</f>
        <v/>
      </c>
      <c r="H440" s="17">
        <f>IF(OR(B440="",F440=""),"",ROUND(G440-D440,2))</f>
        <v/>
      </c>
      <c r="I440" s="16">
        <f>IF(B440="","",COUNTIF(Faturalar!$C$2:$C$501,B440&amp;""))</f>
        <v/>
      </c>
      <c r="J440" s="16">
        <f>IF(B440="","",IF(E440="Evet",IF(I440&gt;0,"İptal/iade: iade belgesini kontrol et","İptal/iade: fatura yok"),IF(I440=0,"Faturasız",IF(I440&gt;1,"Birden çok fatura",IF(ABS(H440)&gt;0.01,"Tutar farkı","Tamam")))))</f>
        <v/>
      </c>
    </row>
    <row r="441">
      <c r="A441" s="12" t="n"/>
      <c r="B441" s="13" t="n"/>
      <c r="C441" s="14" t="n"/>
      <c r="D441" s="15" t="n"/>
      <c r="E441" s="12" t="n"/>
      <c r="F441" s="16">
        <f>IF(B441="","",IFERROR(INDEX(Faturalar!$A$2:$A$501,MATCH(B441&amp;"",Faturalar!$C$2:$C$501,0)),""))</f>
        <v/>
      </c>
      <c r="G441" s="17">
        <f>IF(F441="","",SUMIF(Faturalar!$C$2:$C$501,B441&amp;"",Faturalar!$D$2:$D$501))</f>
        <v/>
      </c>
      <c r="H441" s="17">
        <f>IF(OR(B441="",F441=""),"",ROUND(G441-D441,2))</f>
        <v/>
      </c>
      <c r="I441" s="16">
        <f>IF(B441="","",COUNTIF(Faturalar!$C$2:$C$501,B441&amp;""))</f>
        <v/>
      </c>
      <c r="J441" s="16">
        <f>IF(B441="","",IF(E441="Evet",IF(I441&gt;0,"İptal/iade: iade belgesini kontrol et","İptal/iade: fatura yok"),IF(I441=0,"Faturasız",IF(I441&gt;1,"Birden çok fatura",IF(ABS(H441)&gt;0.01,"Tutar farkı","Tamam")))))</f>
        <v/>
      </c>
    </row>
    <row r="442">
      <c r="A442" s="12" t="n"/>
      <c r="B442" s="13" t="n"/>
      <c r="C442" s="14" t="n"/>
      <c r="D442" s="15" t="n"/>
      <c r="E442" s="12" t="n"/>
      <c r="F442" s="16">
        <f>IF(B442="","",IFERROR(INDEX(Faturalar!$A$2:$A$501,MATCH(B442&amp;"",Faturalar!$C$2:$C$501,0)),""))</f>
        <v/>
      </c>
      <c r="G442" s="17">
        <f>IF(F442="","",SUMIF(Faturalar!$C$2:$C$501,B442&amp;"",Faturalar!$D$2:$D$501))</f>
        <v/>
      </c>
      <c r="H442" s="17">
        <f>IF(OR(B442="",F442=""),"",ROUND(G442-D442,2))</f>
        <v/>
      </c>
      <c r="I442" s="16">
        <f>IF(B442="","",COUNTIF(Faturalar!$C$2:$C$501,B442&amp;""))</f>
        <v/>
      </c>
      <c r="J442" s="16">
        <f>IF(B442="","",IF(E442="Evet",IF(I442&gt;0,"İptal/iade: iade belgesini kontrol et","İptal/iade: fatura yok"),IF(I442=0,"Faturasız",IF(I442&gt;1,"Birden çok fatura",IF(ABS(H442)&gt;0.01,"Tutar farkı","Tamam")))))</f>
        <v/>
      </c>
    </row>
    <row r="443">
      <c r="A443" s="12" t="n"/>
      <c r="B443" s="13" t="n"/>
      <c r="C443" s="14" t="n"/>
      <c r="D443" s="15" t="n"/>
      <c r="E443" s="12" t="n"/>
      <c r="F443" s="16">
        <f>IF(B443="","",IFERROR(INDEX(Faturalar!$A$2:$A$501,MATCH(B443&amp;"",Faturalar!$C$2:$C$501,0)),""))</f>
        <v/>
      </c>
      <c r="G443" s="17">
        <f>IF(F443="","",SUMIF(Faturalar!$C$2:$C$501,B443&amp;"",Faturalar!$D$2:$D$501))</f>
        <v/>
      </c>
      <c r="H443" s="17">
        <f>IF(OR(B443="",F443=""),"",ROUND(G443-D443,2))</f>
        <v/>
      </c>
      <c r="I443" s="16">
        <f>IF(B443="","",COUNTIF(Faturalar!$C$2:$C$501,B443&amp;""))</f>
        <v/>
      </c>
      <c r="J443" s="16">
        <f>IF(B443="","",IF(E443="Evet",IF(I443&gt;0,"İptal/iade: iade belgesini kontrol et","İptal/iade: fatura yok"),IF(I443=0,"Faturasız",IF(I443&gt;1,"Birden çok fatura",IF(ABS(H443)&gt;0.01,"Tutar farkı","Tamam")))))</f>
        <v/>
      </c>
    </row>
    <row r="444">
      <c r="A444" s="12" t="n"/>
      <c r="B444" s="13" t="n"/>
      <c r="C444" s="14" t="n"/>
      <c r="D444" s="15" t="n"/>
      <c r="E444" s="12" t="n"/>
      <c r="F444" s="16">
        <f>IF(B444="","",IFERROR(INDEX(Faturalar!$A$2:$A$501,MATCH(B444&amp;"",Faturalar!$C$2:$C$501,0)),""))</f>
        <v/>
      </c>
      <c r="G444" s="17">
        <f>IF(F444="","",SUMIF(Faturalar!$C$2:$C$501,B444&amp;"",Faturalar!$D$2:$D$501))</f>
        <v/>
      </c>
      <c r="H444" s="17">
        <f>IF(OR(B444="",F444=""),"",ROUND(G444-D444,2))</f>
        <v/>
      </c>
      <c r="I444" s="16">
        <f>IF(B444="","",COUNTIF(Faturalar!$C$2:$C$501,B444&amp;""))</f>
        <v/>
      </c>
      <c r="J444" s="16">
        <f>IF(B444="","",IF(E444="Evet",IF(I444&gt;0,"İptal/iade: iade belgesini kontrol et","İptal/iade: fatura yok"),IF(I444=0,"Faturasız",IF(I444&gt;1,"Birden çok fatura",IF(ABS(H444)&gt;0.01,"Tutar farkı","Tamam")))))</f>
        <v/>
      </c>
    </row>
    <row r="445">
      <c r="A445" s="12" t="n"/>
      <c r="B445" s="13" t="n"/>
      <c r="C445" s="14" t="n"/>
      <c r="D445" s="15" t="n"/>
      <c r="E445" s="12" t="n"/>
      <c r="F445" s="16">
        <f>IF(B445="","",IFERROR(INDEX(Faturalar!$A$2:$A$501,MATCH(B445&amp;"",Faturalar!$C$2:$C$501,0)),""))</f>
        <v/>
      </c>
      <c r="G445" s="17">
        <f>IF(F445="","",SUMIF(Faturalar!$C$2:$C$501,B445&amp;"",Faturalar!$D$2:$D$501))</f>
        <v/>
      </c>
      <c r="H445" s="17">
        <f>IF(OR(B445="",F445=""),"",ROUND(G445-D445,2))</f>
        <v/>
      </c>
      <c r="I445" s="16">
        <f>IF(B445="","",COUNTIF(Faturalar!$C$2:$C$501,B445&amp;""))</f>
        <v/>
      </c>
      <c r="J445" s="16">
        <f>IF(B445="","",IF(E445="Evet",IF(I445&gt;0,"İptal/iade: iade belgesini kontrol et","İptal/iade: fatura yok"),IF(I445=0,"Faturasız",IF(I445&gt;1,"Birden çok fatura",IF(ABS(H445)&gt;0.01,"Tutar farkı","Tamam")))))</f>
        <v/>
      </c>
    </row>
    <row r="446">
      <c r="A446" s="12" t="n"/>
      <c r="B446" s="13" t="n"/>
      <c r="C446" s="14" t="n"/>
      <c r="D446" s="15" t="n"/>
      <c r="E446" s="12" t="n"/>
      <c r="F446" s="16">
        <f>IF(B446="","",IFERROR(INDEX(Faturalar!$A$2:$A$501,MATCH(B446&amp;"",Faturalar!$C$2:$C$501,0)),""))</f>
        <v/>
      </c>
      <c r="G446" s="17">
        <f>IF(F446="","",SUMIF(Faturalar!$C$2:$C$501,B446&amp;"",Faturalar!$D$2:$D$501))</f>
        <v/>
      </c>
      <c r="H446" s="17">
        <f>IF(OR(B446="",F446=""),"",ROUND(G446-D446,2))</f>
        <v/>
      </c>
      <c r="I446" s="16">
        <f>IF(B446="","",COUNTIF(Faturalar!$C$2:$C$501,B446&amp;""))</f>
        <v/>
      </c>
      <c r="J446" s="16">
        <f>IF(B446="","",IF(E446="Evet",IF(I446&gt;0,"İptal/iade: iade belgesini kontrol et","İptal/iade: fatura yok"),IF(I446=0,"Faturasız",IF(I446&gt;1,"Birden çok fatura",IF(ABS(H446)&gt;0.01,"Tutar farkı","Tamam")))))</f>
        <v/>
      </c>
    </row>
    <row r="447">
      <c r="A447" s="12" t="n"/>
      <c r="B447" s="13" t="n"/>
      <c r="C447" s="14" t="n"/>
      <c r="D447" s="15" t="n"/>
      <c r="E447" s="12" t="n"/>
      <c r="F447" s="16">
        <f>IF(B447="","",IFERROR(INDEX(Faturalar!$A$2:$A$501,MATCH(B447&amp;"",Faturalar!$C$2:$C$501,0)),""))</f>
        <v/>
      </c>
      <c r="G447" s="17">
        <f>IF(F447="","",SUMIF(Faturalar!$C$2:$C$501,B447&amp;"",Faturalar!$D$2:$D$501))</f>
        <v/>
      </c>
      <c r="H447" s="17">
        <f>IF(OR(B447="",F447=""),"",ROUND(G447-D447,2))</f>
        <v/>
      </c>
      <c r="I447" s="16">
        <f>IF(B447="","",COUNTIF(Faturalar!$C$2:$C$501,B447&amp;""))</f>
        <v/>
      </c>
      <c r="J447" s="16">
        <f>IF(B447="","",IF(E447="Evet",IF(I447&gt;0,"İptal/iade: iade belgesini kontrol et","İptal/iade: fatura yok"),IF(I447=0,"Faturasız",IF(I447&gt;1,"Birden çok fatura",IF(ABS(H447)&gt;0.01,"Tutar farkı","Tamam")))))</f>
        <v/>
      </c>
    </row>
    <row r="448">
      <c r="A448" s="12" t="n"/>
      <c r="B448" s="13" t="n"/>
      <c r="C448" s="14" t="n"/>
      <c r="D448" s="15" t="n"/>
      <c r="E448" s="12" t="n"/>
      <c r="F448" s="16">
        <f>IF(B448="","",IFERROR(INDEX(Faturalar!$A$2:$A$501,MATCH(B448&amp;"",Faturalar!$C$2:$C$501,0)),""))</f>
        <v/>
      </c>
      <c r="G448" s="17">
        <f>IF(F448="","",SUMIF(Faturalar!$C$2:$C$501,B448&amp;"",Faturalar!$D$2:$D$501))</f>
        <v/>
      </c>
      <c r="H448" s="17">
        <f>IF(OR(B448="",F448=""),"",ROUND(G448-D448,2))</f>
        <v/>
      </c>
      <c r="I448" s="16">
        <f>IF(B448="","",COUNTIF(Faturalar!$C$2:$C$501,B448&amp;""))</f>
        <v/>
      </c>
      <c r="J448" s="16">
        <f>IF(B448="","",IF(E448="Evet",IF(I448&gt;0,"İptal/iade: iade belgesini kontrol et","İptal/iade: fatura yok"),IF(I448=0,"Faturasız",IF(I448&gt;1,"Birden çok fatura",IF(ABS(H448)&gt;0.01,"Tutar farkı","Tamam")))))</f>
        <v/>
      </c>
    </row>
    <row r="449">
      <c r="A449" s="12" t="n"/>
      <c r="B449" s="13" t="n"/>
      <c r="C449" s="14" t="n"/>
      <c r="D449" s="15" t="n"/>
      <c r="E449" s="12" t="n"/>
      <c r="F449" s="16">
        <f>IF(B449="","",IFERROR(INDEX(Faturalar!$A$2:$A$501,MATCH(B449&amp;"",Faturalar!$C$2:$C$501,0)),""))</f>
        <v/>
      </c>
      <c r="G449" s="17">
        <f>IF(F449="","",SUMIF(Faturalar!$C$2:$C$501,B449&amp;"",Faturalar!$D$2:$D$501))</f>
        <v/>
      </c>
      <c r="H449" s="17">
        <f>IF(OR(B449="",F449=""),"",ROUND(G449-D449,2))</f>
        <v/>
      </c>
      <c r="I449" s="16">
        <f>IF(B449="","",COUNTIF(Faturalar!$C$2:$C$501,B449&amp;""))</f>
        <v/>
      </c>
      <c r="J449" s="16">
        <f>IF(B449="","",IF(E449="Evet",IF(I449&gt;0,"İptal/iade: iade belgesini kontrol et","İptal/iade: fatura yok"),IF(I449=0,"Faturasız",IF(I449&gt;1,"Birden çok fatura",IF(ABS(H449)&gt;0.01,"Tutar farkı","Tamam")))))</f>
        <v/>
      </c>
    </row>
    <row r="450">
      <c r="A450" s="12" t="n"/>
      <c r="B450" s="13" t="n"/>
      <c r="C450" s="14" t="n"/>
      <c r="D450" s="15" t="n"/>
      <c r="E450" s="12" t="n"/>
      <c r="F450" s="16">
        <f>IF(B450="","",IFERROR(INDEX(Faturalar!$A$2:$A$501,MATCH(B450&amp;"",Faturalar!$C$2:$C$501,0)),""))</f>
        <v/>
      </c>
      <c r="G450" s="17">
        <f>IF(F450="","",SUMIF(Faturalar!$C$2:$C$501,B450&amp;"",Faturalar!$D$2:$D$501))</f>
        <v/>
      </c>
      <c r="H450" s="17">
        <f>IF(OR(B450="",F450=""),"",ROUND(G450-D450,2))</f>
        <v/>
      </c>
      <c r="I450" s="16">
        <f>IF(B450="","",COUNTIF(Faturalar!$C$2:$C$501,B450&amp;""))</f>
        <v/>
      </c>
      <c r="J450" s="16">
        <f>IF(B450="","",IF(E450="Evet",IF(I450&gt;0,"İptal/iade: iade belgesini kontrol et","İptal/iade: fatura yok"),IF(I450=0,"Faturasız",IF(I450&gt;1,"Birden çok fatura",IF(ABS(H450)&gt;0.01,"Tutar farkı","Tamam")))))</f>
        <v/>
      </c>
    </row>
    <row r="451">
      <c r="A451" s="12" t="n"/>
      <c r="B451" s="13" t="n"/>
      <c r="C451" s="14" t="n"/>
      <c r="D451" s="15" t="n"/>
      <c r="E451" s="12" t="n"/>
      <c r="F451" s="16">
        <f>IF(B451="","",IFERROR(INDEX(Faturalar!$A$2:$A$501,MATCH(B451&amp;"",Faturalar!$C$2:$C$501,0)),""))</f>
        <v/>
      </c>
      <c r="G451" s="17">
        <f>IF(F451="","",SUMIF(Faturalar!$C$2:$C$501,B451&amp;"",Faturalar!$D$2:$D$501))</f>
        <v/>
      </c>
      <c r="H451" s="17">
        <f>IF(OR(B451="",F451=""),"",ROUND(G451-D451,2))</f>
        <v/>
      </c>
      <c r="I451" s="16">
        <f>IF(B451="","",COUNTIF(Faturalar!$C$2:$C$501,B451&amp;""))</f>
        <v/>
      </c>
      <c r="J451" s="16">
        <f>IF(B451="","",IF(E451="Evet",IF(I451&gt;0,"İptal/iade: iade belgesini kontrol et","İptal/iade: fatura yok"),IF(I451=0,"Faturasız",IF(I451&gt;1,"Birden çok fatura",IF(ABS(H451)&gt;0.01,"Tutar farkı","Tamam")))))</f>
        <v/>
      </c>
    </row>
    <row r="452">
      <c r="A452" s="12" t="n"/>
      <c r="B452" s="13" t="n"/>
      <c r="C452" s="14" t="n"/>
      <c r="D452" s="15" t="n"/>
      <c r="E452" s="12" t="n"/>
      <c r="F452" s="16">
        <f>IF(B452="","",IFERROR(INDEX(Faturalar!$A$2:$A$501,MATCH(B452&amp;"",Faturalar!$C$2:$C$501,0)),""))</f>
        <v/>
      </c>
      <c r="G452" s="17">
        <f>IF(F452="","",SUMIF(Faturalar!$C$2:$C$501,B452&amp;"",Faturalar!$D$2:$D$501))</f>
        <v/>
      </c>
      <c r="H452" s="17">
        <f>IF(OR(B452="",F452=""),"",ROUND(G452-D452,2))</f>
        <v/>
      </c>
      <c r="I452" s="16">
        <f>IF(B452="","",COUNTIF(Faturalar!$C$2:$C$501,B452&amp;""))</f>
        <v/>
      </c>
      <c r="J452" s="16">
        <f>IF(B452="","",IF(E452="Evet",IF(I452&gt;0,"İptal/iade: iade belgesini kontrol et","İptal/iade: fatura yok"),IF(I452=0,"Faturasız",IF(I452&gt;1,"Birden çok fatura",IF(ABS(H452)&gt;0.01,"Tutar farkı","Tamam")))))</f>
        <v/>
      </c>
    </row>
    <row r="453">
      <c r="A453" s="12" t="n"/>
      <c r="B453" s="13" t="n"/>
      <c r="C453" s="14" t="n"/>
      <c r="D453" s="15" t="n"/>
      <c r="E453" s="12" t="n"/>
      <c r="F453" s="16">
        <f>IF(B453="","",IFERROR(INDEX(Faturalar!$A$2:$A$501,MATCH(B453&amp;"",Faturalar!$C$2:$C$501,0)),""))</f>
        <v/>
      </c>
      <c r="G453" s="17">
        <f>IF(F453="","",SUMIF(Faturalar!$C$2:$C$501,B453&amp;"",Faturalar!$D$2:$D$501))</f>
        <v/>
      </c>
      <c r="H453" s="17">
        <f>IF(OR(B453="",F453=""),"",ROUND(G453-D453,2))</f>
        <v/>
      </c>
      <c r="I453" s="16">
        <f>IF(B453="","",COUNTIF(Faturalar!$C$2:$C$501,B453&amp;""))</f>
        <v/>
      </c>
      <c r="J453" s="16">
        <f>IF(B453="","",IF(E453="Evet",IF(I453&gt;0,"İptal/iade: iade belgesini kontrol et","İptal/iade: fatura yok"),IF(I453=0,"Faturasız",IF(I453&gt;1,"Birden çok fatura",IF(ABS(H453)&gt;0.01,"Tutar farkı","Tamam")))))</f>
        <v/>
      </c>
    </row>
    <row r="454">
      <c r="A454" s="12" t="n"/>
      <c r="B454" s="13" t="n"/>
      <c r="C454" s="14" t="n"/>
      <c r="D454" s="15" t="n"/>
      <c r="E454" s="12" t="n"/>
      <c r="F454" s="16">
        <f>IF(B454="","",IFERROR(INDEX(Faturalar!$A$2:$A$501,MATCH(B454&amp;"",Faturalar!$C$2:$C$501,0)),""))</f>
        <v/>
      </c>
      <c r="G454" s="17">
        <f>IF(F454="","",SUMIF(Faturalar!$C$2:$C$501,B454&amp;"",Faturalar!$D$2:$D$501))</f>
        <v/>
      </c>
      <c r="H454" s="17">
        <f>IF(OR(B454="",F454=""),"",ROUND(G454-D454,2))</f>
        <v/>
      </c>
      <c r="I454" s="16">
        <f>IF(B454="","",COUNTIF(Faturalar!$C$2:$C$501,B454&amp;""))</f>
        <v/>
      </c>
      <c r="J454" s="16">
        <f>IF(B454="","",IF(E454="Evet",IF(I454&gt;0,"İptal/iade: iade belgesini kontrol et","İptal/iade: fatura yok"),IF(I454=0,"Faturasız",IF(I454&gt;1,"Birden çok fatura",IF(ABS(H454)&gt;0.01,"Tutar farkı","Tamam")))))</f>
        <v/>
      </c>
    </row>
    <row r="455">
      <c r="A455" s="12" t="n"/>
      <c r="B455" s="13" t="n"/>
      <c r="C455" s="14" t="n"/>
      <c r="D455" s="15" t="n"/>
      <c r="E455" s="12" t="n"/>
      <c r="F455" s="16">
        <f>IF(B455="","",IFERROR(INDEX(Faturalar!$A$2:$A$501,MATCH(B455&amp;"",Faturalar!$C$2:$C$501,0)),""))</f>
        <v/>
      </c>
      <c r="G455" s="17">
        <f>IF(F455="","",SUMIF(Faturalar!$C$2:$C$501,B455&amp;"",Faturalar!$D$2:$D$501))</f>
        <v/>
      </c>
      <c r="H455" s="17">
        <f>IF(OR(B455="",F455=""),"",ROUND(G455-D455,2))</f>
        <v/>
      </c>
      <c r="I455" s="16">
        <f>IF(B455="","",COUNTIF(Faturalar!$C$2:$C$501,B455&amp;""))</f>
        <v/>
      </c>
      <c r="J455" s="16">
        <f>IF(B455="","",IF(E455="Evet",IF(I455&gt;0,"İptal/iade: iade belgesini kontrol et","İptal/iade: fatura yok"),IF(I455=0,"Faturasız",IF(I455&gt;1,"Birden çok fatura",IF(ABS(H455)&gt;0.01,"Tutar farkı","Tamam")))))</f>
        <v/>
      </c>
    </row>
    <row r="456">
      <c r="A456" s="12" t="n"/>
      <c r="B456" s="13" t="n"/>
      <c r="C456" s="14" t="n"/>
      <c r="D456" s="15" t="n"/>
      <c r="E456" s="12" t="n"/>
      <c r="F456" s="16">
        <f>IF(B456="","",IFERROR(INDEX(Faturalar!$A$2:$A$501,MATCH(B456&amp;"",Faturalar!$C$2:$C$501,0)),""))</f>
        <v/>
      </c>
      <c r="G456" s="17">
        <f>IF(F456="","",SUMIF(Faturalar!$C$2:$C$501,B456&amp;"",Faturalar!$D$2:$D$501))</f>
        <v/>
      </c>
      <c r="H456" s="17">
        <f>IF(OR(B456="",F456=""),"",ROUND(G456-D456,2))</f>
        <v/>
      </c>
      <c r="I456" s="16">
        <f>IF(B456="","",COUNTIF(Faturalar!$C$2:$C$501,B456&amp;""))</f>
        <v/>
      </c>
      <c r="J456" s="16">
        <f>IF(B456="","",IF(E456="Evet",IF(I456&gt;0,"İptal/iade: iade belgesini kontrol et","İptal/iade: fatura yok"),IF(I456=0,"Faturasız",IF(I456&gt;1,"Birden çok fatura",IF(ABS(H456)&gt;0.01,"Tutar farkı","Tamam")))))</f>
        <v/>
      </c>
    </row>
    <row r="457">
      <c r="A457" s="12" t="n"/>
      <c r="B457" s="13" t="n"/>
      <c r="C457" s="14" t="n"/>
      <c r="D457" s="15" t="n"/>
      <c r="E457" s="12" t="n"/>
      <c r="F457" s="16">
        <f>IF(B457="","",IFERROR(INDEX(Faturalar!$A$2:$A$501,MATCH(B457&amp;"",Faturalar!$C$2:$C$501,0)),""))</f>
        <v/>
      </c>
      <c r="G457" s="17">
        <f>IF(F457="","",SUMIF(Faturalar!$C$2:$C$501,B457&amp;"",Faturalar!$D$2:$D$501))</f>
        <v/>
      </c>
      <c r="H457" s="17">
        <f>IF(OR(B457="",F457=""),"",ROUND(G457-D457,2))</f>
        <v/>
      </c>
      <c r="I457" s="16">
        <f>IF(B457="","",COUNTIF(Faturalar!$C$2:$C$501,B457&amp;""))</f>
        <v/>
      </c>
      <c r="J457" s="16">
        <f>IF(B457="","",IF(E457="Evet",IF(I457&gt;0,"İptal/iade: iade belgesini kontrol et","İptal/iade: fatura yok"),IF(I457=0,"Faturasız",IF(I457&gt;1,"Birden çok fatura",IF(ABS(H457)&gt;0.01,"Tutar farkı","Tamam")))))</f>
        <v/>
      </c>
    </row>
    <row r="458">
      <c r="A458" s="12" t="n"/>
      <c r="B458" s="13" t="n"/>
      <c r="C458" s="14" t="n"/>
      <c r="D458" s="15" t="n"/>
      <c r="E458" s="12" t="n"/>
      <c r="F458" s="16">
        <f>IF(B458="","",IFERROR(INDEX(Faturalar!$A$2:$A$501,MATCH(B458&amp;"",Faturalar!$C$2:$C$501,0)),""))</f>
        <v/>
      </c>
      <c r="G458" s="17">
        <f>IF(F458="","",SUMIF(Faturalar!$C$2:$C$501,B458&amp;"",Faturalar!$D$2:$D$501))</f>
        <v/>
      </c>
      <c r="H458" s="17">
        <f>IF(OR(B458="",F458=""),"",ROUND(G458-D458,2))</f>
        <v/>
      </c>
      <c r="I458" s="16">
        <f>IF(B458="","",COUNTIF(Faturalar!$C$2:$C$501,B458&amp;""))</f>
        <v/>
      </c>
      <c r="J458" s="16">
        <f>IF(B458="","",IF(E458="Evet",IF(I458&gt;0,"İptal/iade: iade belgesini kontrol et","İptal/iade: fatura yok"),IF(I458=0,"Faturasız",IF(I458&gt;1,"Birden çok fatura",IF(ABS(H458)&gt;0.01,"Tutar farkı","Tamam")))))</f>
        <v/>
      </c>
    </row>
    <row r="459">
      <c r="A459" s="12" t="n"/>
      <c r="B459" s="13" t="n"/>
      <c r="C459" s="14" t="n"/>
      <c r="D459" s="15" t="n"/>
      <c r="E459" s="12" t="n"/>
      <c r="F459" s="16">
        <f>IF(B459="","",IFERROR(INDEX(Faturalar!$A$2:$A$501,MATCH(B459&amp;"",Faturalar!$C$2:$C$501,0)),""))</f>
        <v/>
      </c>
      <c r="G459" s="17">
        <f>IF(F459="","",SUMIF(Faturalar!$C$2:$C$501,B459&amp;"",Faturalar!$D$2:$D$501))</f>
        <v/>
      </c>
      <c r="H459" s="17">
        <f>IF(OR(B459="",F459=""),"",ROUND(G459-D459,2))</f>
        <v/>
      </c>
      <c r="I459" s="16">
        <f>IF(B459="","",COUNTIF(Faturalar!$C$2:$C$501,B459&amp;""))</f>
        <v/>
      </c>
      <c r="J459" s="16">
        <f>IF(B459="","",IF(E459="Evet",IF(I459&gt;0,"İptal/iade: iade belgesini kontrol et","İptal/iade: fatura yok"),IF(I459=0,"Faturasız",IF(I459&gt;1,"Birden çok fatura",IF(ABS(H459)&gt;0.01,"Tutar farkı","Tamam")))))</f>
        <v/>
      </c>
    </row>
    <row r="460">
      <c r="A460" s="12" t="n"/>
      <c r="B460" s="13" t="n"/>
      <c r="C460" s="14" t="n"/>
      <c r="D460" s="15" t="n"/>
      <c r="E460" s="12" t="n"/>
      <c r="F460" s="16">
        <f>IF(B460="","",IFERROR(INDEX(Faturalar!$A$2:$A$501,MATCH(B460&amp;"",Faturalar!$C$2:$C$501,0)),""))</f>
        <v/>
      </c>
      <c r="G460" s="17">
        <f>IF(F460="","",SUMIF(Faturalar!$C$2:$C$501,B460&amp;"",Faturalar!$D$2:$D$501))</f>
        <v/>
      </c>
      <c r="H460" s="17">
        <f>IF(OR(B460="",F460=""),"",ROUND(G460-D460,2))</f>
        <v/>
      </c>
      <c r="I460" s="16">
        <f>IF(B460="","",COUNTIF(Faturalar!$C$2:$C$501,B460&amp;""))</f>
        <v/>
      </c>
      <c r="J460" s="16">
        <f>IF(B460="","",IF(E460="Evet",IF(I460&gt;0,"İptal/iade: iade belgesini kontrol et","İptal/iade: fatura yok"),IF(I460=0,"Faturasız",IF(I460&gt;1,"Birden çok fatura",IF(ABS(H460)&gt;0.01,"Tutar farkı","Tamam")))))</f>
        <v/>
      </c>
    </row>
    <row r="461">
      <c r="A461" s="12" t="n"/>
      <c r="B461" s="13" t="n"/>
      <c r="C461" s="14" t="n"/>
      <c r="D461" s="15" t="n"/>
      <c r="E461" s="12" t="n"/>
      <c r="F461" s="16">
        <f>IF(B461="","",IFERROR(INDEX(Faturalar!$A$2:$A$501,MATCH(B461&amp;"",Faturalar!$C$2:$C$501,0)),""))</f>
        <v/>
      </c>
      <c r="G461" s="17">
        <f>IF(F461="","",SUMIF(Faturalar!$C$2:$C$501,B461&amp;"",Faturalar!$D$2:$D$501))</f>
        <v/>
      </c>
      <c r="H461" s="17">
        <f>IF(OR(B461="",F461=""),"",ROUND(G461-D461,2))</f>
        <v/>
      </c>
      <c r="I461" s="16">
        <f>IF(B461="","",COUNTIF(Faturalar!$C$2:$C$501,B461&amp;""))</f>
        <v/>
      </c>
      <c r="J461" s="16">
        <f>IF(B461="","",IF(E461="Evet",IF(I461&gt;0,"İptal/iade: iade belgesini kontrol et","İptal/iade: fatura yok"),IF(I461=0,"Faturasız",IF(I461&gt;1,"Birden çok fatura",IF(ABS(H461)&gt;0.01,"Tutar farkı","Tamam")))))</f>
        <v/>
      </c>
    </row>
    <row r="462">
      <c r="A462" s="12" t="n"/>
      <c r="B462" s="13" t="n"/>
      <c r="C462" s="14" t="n"/>
      <c r="D462" s="15" t="n"/>
      <c r="E462" s="12" t="n"/>
      <c r="F462" s="16">
        <f>IF(B462="","",IFERROR(INDEX(Faturalar!$A$2:$A$501,MATCH(B462&amp;"",Faturalar!$C$2:$C$501,0)),""))</f>
        <v/>
      </c>
      <c r="G462" s="17">
        <f>IF(F462="","",SUMIF(Faturalar!$C$2:$C$501,B462&amp;"",Faturalar!$D$2:$D$501))</f>
        <v/>
      </c>
      <c r="H462" s="17">
        <f>IF(OR(B462="",F462=""),"",ROUND(G462-D462,2))</f>
        <v/>
      </c>
      <c r="I462" s="16">
        <f>IF(B462="","",COUNTIF(Faturalar!$C$2:$C$501,B462&amp;""))</f>
        <v/>
      </c>
      <c r="J462" s="16">
        <f>IF(B462="","",IF(E462="Evet",IF(I462&gt;0,"İptal/iade: iade belgesini kontrol et","İptal/iade: fatura yok"),IF(I462=0,"Faturasız",IF(I462&gt;1,"Birden çok fatura",IF(ABS(H462)&gt;0.01,"Tutar farkı","Tamam")))))</f>
        <v/>
      </c>
    </row>
    <row r="463">
      <c r="A463" s="12" t="n"/>
      <c r="B463" s="13" t="n"/>
      <c r="C463" s="14" t="n"/>
      <c r="D463" s="15" t="n"/>
      <c r="E463" s="12" t="n"/>
      <c r="F463" s="16">
        <f>IF(B463="","",IFERROR(INDEX(Faturalar!$A$2:$A$501,MATCH(B463&amp;"",Faturalar!$C$2:$C$501,0)),""))</f>
        <v/>
      </c>
      <c r="G463" s="17">
        <f>IF(F463="","",SUMIF(Faturalar!$C$2:$C$501,B463&amp;"",Faturalar!$D$2:$D$501))</f>
        <v/>
      </c>
      <c r="H463" s="17">
        <f>IF(OR(B463="",F463=""),"",ROUND(G463-D463,2))</f>
        <v/>
      </c>
      <c r="I463" s="16">
        <f>IF(B463="","",COUNTIF(Faturalar!$C$2:$C$501,B463&amp;""))</f>
        <v/>
      </c>
      <c r="J463" s="16">
        <f>IF(B463="","",IF(E463="Evet",IF(I463&gt;0,"İptal/iade: iade belgesini kontrol et","İptal/iade: fatura yok"),IF(I463=0,"Faturasız",IF(I463&gt;1,"Birden çok fatura",IF(ABS(H463)&gt;0.01,"Tutar farkı","Tamam")))))</f>
        <v/>
      </c>
    </row>
    <row r="464">
      <c r="A464" s="12" t="n"/>
      <c r="B464" s="13" t="n"/>
      <c r="C464" s="14" t="n"/>
      <c r="D464" s="15" t="n"/>
      <c r="E464" s="12" t="n"/>
      <c r="F464" s="16">
        <f>IF(B464="","",IFERROR(INDEX(Faturalar!$A$2:$A$501,MATCH(B464&amp;"",Faturalar!$C$2:$C$501,0)),""))</f>
        <v/>
      </c>
      <c r="G464" s="17">
        <f>IF(F464="","",SUMIF(Faturalar!$C$2:$C$501,B464&amp;"",Faturalar!$D$2:$D$501))</f>
        <v/>
      </c>
      <c r="H464" s="17">
        <f>IF(OR(B464="",F464=""),"",ROUND(G464-D464,2))</f>
        <v/>
      </c>
      <c r="I464" s="16">
        <f>IF(B464="","",COUNTIF(Faturalar!$C$2:$C$501,B464&amp;""))</f>
        <v/>
      </c>
      <c r="J464" s="16">
        <f>IF(B464="","",IF(E464="Evet",IF(I464&gt;0,"İptal/iade: iade belgesini kontrol et","İptal/iade: fatura yok"),IF(I464=0,"Faturasız",IF(I464&gt;1,"Birden çok fatura",IF(ABS(H464)&gt;0.01,"Tutar farkı","Tamam")))))</f>
        <v/>
      </c>
    </row>
    <row r="465">
      <c r="A465" s="12" t="n"/>
      <c r="B465" s="13" t="n"/>
      <c r="C465" s="14" t="n"/>
      <c r="D465" s="15" t="n"/>
      <c r="E465" s="12" t="n"/>
      <c r="F465" s="16">
        <f>IF(B465="","",IFERROR(INDEX(Faturalar!$A$2:$A$501,MATCH(B465&amp;"",Faturalar!$C$2:$C$501,0)),""))</f>
        <v/>
      </c>
      <c r="G465" s="17">
        <f>IF(F465="","",SUMIF(Faturalar!$C$2:$C$501,B465&amp;"",Faturalar!$D$2:$D$501))</f>
        <v/>
      </c>
      <c r="H465" s="17">
        <f>IF(OR(B465="",F465=""),"",ROUND(G465-D465,2))</f>
        <v/>
      </c>
      <c r="I465" s="16">
        <f>IF(B465="","",COUNTIF(Faturalar!$C$2:$C$501,B465&amp;""))</f>
        <v/>
      </c>
      <c r="J465" s="16">
        <f>IF(B465="","",IF(E465="Evet",IF(I465&gt;0,"İptal/iade: iade belgesini kontrol et","İptal/iade: fatura yok"),IF(I465=0,"Faturasız",IF(I465&gt;1,"Birden çok fatura",IF(ABS(H465)&gt;0.01,"Tutar farkı","Tamam")))))</f>
        <v/>
      </c>
    </row>
    <row r="466">
      <c r="A466" s="12" t="n"/>
      <c r="B466" s="13" t="n"/>
      <c r="C466" s="14" t="n"/>
      <c r="D466" s="15" t="n"/>
      <c r="E466" s="12" t="n"/>
      <c r="F466" s="16">
        <f>IF(B466="","",IFERROR(INDEX(Faturalar!$A$2:$A$501,MATCH(B466&amp;"",Faturalar!$C$2:$C$501,0)),""))</f>
        <v/>
      </c>
      <c r="G466" s="17">
        <f>IF(F466="","",SUMIF(Faturalar!$C$2:$C$501,B466&amp;"",Faturalar!$D$2:$D$501))</f>
        <v/>
      </c>
      <c r="H466" s="17">
        <f>IF(OR(B466="",F466=""),"",ROUND(G466-D466,2))</f>
        <v/>
      </c>
      <c r="I466" s="16">
        <f>IF(B466="","",COUNTIF(Faturalar!$C$2:$C$501,B466&amp;""))</f>
        <v/>
      </c>
      <c r="J466" s="16">
        <f>IF(B466="","",IF(E466="Evet",IF(I466&gt;0,"İptal/iade: iade belgesini kontrol et","İptal/iade: fatura yok"),IF(I466=0,"Faturasız",IF(I466&gt;1,"Birden çok fatura",IF(ABS(H466)&gt;0.01,"Tutar farkı","Tamam")))))</f>
        <v/>
      </c>
    </row>
    <row r="467">
      <c r="A467" s="12" t="n"/>
      <c r="B467" s="13" t="n"/>
      <c r="C467" s="14" t="n"/>
      <c r="D467" s="15" t="n"/>
      <c r="E467" s="12" t="n"/>
      <c r="F467" s="16">
        <f>IF(B467="","",IFERROR(INDEX(Faturalar!$A$2:$A$501,MATCH(B467&amp;"",Faturalar!$C$2:$C$501,0)),""))</f>
        <v/>
      </c>
      <c r="G467" s="17">
        <f>IF(F467="","",SUMIF(Faturalar!$C$2:$C$501,B467&amp;"",Faturalar!$D$2:$D$501))</f>
        <v/>
      </c>
      <c r="H467" s="17">
        <f>IF(OR(B467="",F467=""),"",ROUND(G467-D467,2))</f>
        <v/>
      </c>
      <c r="I467" s="16">
        <f>IF(B467="","",COUNTIF(Faturalar!$C$2:$C$501,B467&amp;""))</f>
        <v/>
      </c>
      <c r="J467" s="16">
        <f>IF(B467="","",IF(E467="Evet",IF(I467&gt;0,"İptal/iade: iade belgesini kontrol et","İptal/iade: fatura yok"),IF(I467=0,"Faturasız",IF(I467&gt;1,"Birden çok fatura",IF(ABS(H467)&gt;0.01,"Tutar farkı","Tamam")))))</f>
        <v/>
      </c>
    </row>
    <row r="468">
      <c r="A468" s="12" t="n"/>
      <c r="B468" s="13" t="n"/>
      <c r="C468" s="14" t="n"/>
      <c r="D468" s="15" t="n"/>
      <c r="E468" s="12" t="n"/>
      <c r="F468" s="16">
        <f>IF(B468="","",IFERROR(INDEX(Faturalar!$A$2:$A$501,MATCH(B468&amp;"",Faturalar!$C$2:$C$501,0)),""))</f>
        <v/>
      </c>
      <c r="G468" s="17">
        <f>IF(F468="","",SUMIF(Faturalar!$C$2:$C$501,B468&amp;"",Faturalar!$D$2:$D$501))</f>
        <v/>
      </c>
      <c r="H468" s="17">
        <f>IF(OR(B468="",F468=""),"",ROUND(G468-D468,2))</f>
        <v/>
      </c>
      <c r="I468" s="16">
        <f>IF(B468="","",COUNTIF(Faturalar!$C$2:$C$501,B468&amp;""))</f>
        <v/>
      </c>
      <c r="J468" s="16">
        <f>IF(B468="","",IF(E468="Evet",IF(I468&gt;0,"İptal/iade: iade belgesini kontrol et","İptal/iade: fatura yok"),IF(I468=0,"Faturasız",IF(I468&gt;1,"Birden çok fatura",IF(ABS(H468)&gt;0.01,"Tutar farkı","Tamam")))))</f>
        <v/>
      </c>
    </row>
    <row r="469">
      <c r="A469" s="12" t="n"/>
      <c r="B469" s="13" t="n"/>
      <c r="C469" s="14" t="n"/>
      <c r="D469" s="15" t="n"/>
      <c r="E469" s="12" t="n"/>
      <c r="F469" s="16">
        <f>IF(B469="","",IFERROR(INDEX(Faturalar!$A$2:$A$501,MATCH(B469&amp;"",Faturalar!$C$2:$C$501,0)),""))</f>
        <v/>
      </c>
      <c r="G469" s="17">
        <f>IF(F469="","",SUMIF(Faturalar!$C$2:$C$501,B469&amp;"",Faturalar!$D$2:$D$501))</f>
        <v/>
      </c>
      <c r="H469" s="17">
        <f>IF(OR(B469="",F469=""),"",ROUND(G469-D469,2))</f>
        <v/>
      </c>
      <c r="I469" s="16">
        <f>IF(B469="","",COUNTIF(Faturalar!$C$2:$C$501,B469&amp;""))</f>
        <v/>
      </c>
      <c r="J469" s="16">
        <f>IF(B469="","",IF(E469="Evet",IF(I469&gt;0,"İptal/iade: iade belgesini kontrol et","İptal/iade: fatura yok"),IF(I469=0,"Faturasız",IF(I469&gt;1,"Birden çok fatura",IF(ABS(H469)&gt;0.01,"Tutar farkı","Tamam")))))</f>
        <v/>
      </c>
    </row>
    <row r="470">
      <c r="A470" s="12" t="n"/>
      <c r="B470" s="13" t="n"/>
      <c r="C470" s="14" t="n"/>
      <c r="D470" s="15" t="n"/>
      <c r="E470" s="12" t="n"/>
      <c r="F470" s="16">
        <f>IF(B470="","",IFERROR(INDEX(Faturalar!$A$2:$A$501,MATCH(B470&amp;"",Faturalar!$C$2:$C$501,0)),""))</f>
        <v/>
      </c>
      <c r="G470" s="17">
        <f>IF(F470="","",SUMIF(Faturalar!$C$2:$C$501,B470&amp;"",Faturalar!$D$2:$D$501))</f>
        <v/>
      </c>
      <c r="H470" s="17">
        <f>IF(OR(B470="",F470=""),"",ROUND(G470-D470,2))</f>
        <v/>
      </c>
      <c r="I470" s="16">
        <f>IF(B470="","",COUNTIF(Faturalar!$C$2:$C$501,B470&amp;""))</f>
        <v/>
      </c>
      <c r="J470" s="16">
        <f>IF(B470="","",IF(E470="Evet",IF(I470&gt;0,"İptal/iade: iade belgesini kontrol et","İptal/iade: fatura yok"),IF(I470=0,"Faturasız",IF(I470&gt;1,"Birden çok fatura",IF(ABS(H470)&gt;0.01,"Tutar farkı","Tamam")))))</f>
        <v/>
      </c>
    </row>
    <row r="471">
      <c r="A471" s="12" t="n"/>
      <c r="B471" s="13" t="n"/>
      <c r="C471" s="14" t="n"/>
      <c r="D471" s="15" t="n"/>
      <c r="E471" s="12" t="n"/>
      <c r="F471" s="16">
        <f>IF(B471="","",IFERROR(INDEX(Faturalar!$A$2:$A$501,MATCH(B471&amp;"",Faturalar!$C$2:$C$501,0)),""))</f>
        <v/>
      </c>
      <c r="G471" s="17">
        <f>IF(F471="","",SUMIF(Faturalar!$C$2:$C$501,B471&amp;"",Faturalar!$D$2:$D$501))</f>
        <v/>
      </c>
      <c r="H471" s="17">
        <f>IF(OR(B471="",F471=""),"",ROUND(G471-D471,2))</f>
        <v/>
      </c>
      <c r="I471" s="16">
        <f>IF(B471="","",COUNTIF(Faturalar!$C$2:$C$501,B471&amp;""))</f>
        <v/>
      </c>
      <c r="J471" s="16">
        <f>IF(B471="","",IF(E471="Evet",IF(I471&gt;0,"İptal/iade: iade belgesini kontrol et","İptal/iade: fatura yok"),IF(I471=0,"Faturasız",IF(I471&gt;1,"Birden çok fatura",IF(ABS(H471)&gt;0.01,"Tutar farkı","Tamam")))))</f>
        <v/>
      </c>
    </row>
    <row r="472">
      <c r="A472" s="12" t="n"/>
      <c r="B472" s="13" t="n"/>
      <c r="C472" s="14" t="n"/>
      <c r="D472" s="15" t="n"/>
      <c r="E472" s="12" t="n"/>
      <c r="F472" s="16">
        <f>IF(B472="","",IFERROR(INDEX(Faturalar!$A$2:$A$501,MATCH(B472&amp;"",Faturalar!$C$2:$C$501,0)),""))</f>
        <v/>
      </c>
      <c r="G472" s="17">
        <f>IF(F472="","",SUMIF(Faturalar!$C$2:$C$501,B472&amp;"",Faturalar!$D$2:$D$501))</f>
        <v/>
      </c>
      <c r="H472" s="17">
        <f>IF(OR(B472="",F472=""),"",ROUND(G472-D472,2))</f>
        <v/>
      </c>
      <c r="I472" s="16">
        <f>IF(B472="","",COUNTIF(Faturalar!$C$2:$C$501,B472&amp;""))</f>
        <v/>
      </c>
      <c r="J472" s="16">
        <f>IF(B472="","",IF(E472="Evet",IF(I472&gt;0,"İptal/iade: iade belgesini kontrol et","İptal/iade: fatura yok"),IF(I472=0,"Faturasız",IF(I472&gt;1,"Birden çok fatura",IF(ABS(H472)&gt;0.01,"Tutar farkı","Tamam")))))</f>
        <v/>
      </c>
    </row>
    <row r="473">
      <c r="A473" s="12" t="n"/>
      <c r="B473" s="13" t="n"/>
      <c r="C473" s="14" t="n"/>
      <c r="D473" s="15" t="n"/>
      <c r="E473" s="12" t="n"/>
      <c r="F473" s="16">
        <f>IF(B473="","",IFERROR(INDEX(Faturalar!$A$2:$A$501,MATCH(B473&amp;"",Faturalar!$C$2:$C$501,0)),""))</f>
        <v/>
      </c>
      <c r="G473" s="17">
        <f>IF(F473="","",SUMIF(Faturalar!$C$2:$C$501,B473&amp;"",Faturalar!$D$2:$D$501))</f>
        <v/>
      </c>
      <c r="H473" s="17">
        <f>IF(OR(B473="",F473=""),"",ROUND(G473-D473,2))</f>
        <v/>
      </c>
      <c r="I473" s="16">
        <f>IF(B473="","",COUNTIF(Faturalar!$C$2:$C$501,B473&amp;""))</f>
        <v/>
      </c>
      <c r="J473" s="16">
        <f>IF(B473="","",IF(E473="Evet",IF(I473&gt;0,"İptal/iade: iade belgesini kontrol et","İptal/iade: fatura yok"),IF(I473=0,"Faturasız",IF(I473&gt;1,"Birden çok fatura",IF(ABS(H473)&gt;0.01,"Tutar farkı","Tamam")))))</f>
        <v/>
      </c>
    </row>
    <row r="474">
      <c r="A474" s="12" t="n"/>
      <c r="B474" s="13" t="n"/>
      <c r="C474" s="14" t="n"/>
      <c r="D474" s="15" t="n"/>
      <c r="E474" s="12" t="n"/>
      <c r="F474" s="16">
        <f>IF(B474="","",IFERROR(INDEX(Faturalar!$A$2:$A$501,MATCH(B474&amp;"",Faturalar!$C$2:$C$501,0)),""))</f>
        <v/>
      </c>
      <c r="G474" s="17">
        <f>IF(F474="","",SUMIF(Faturalar!$C$2:$C$501,B474&amp;"",Faturalar!$D$2:$D$501))</f>
        <v/>
      </c>
      <c r="H474" s="17">
        <f>IF(OR(B474="",F474=""),"",ROUND(G474-D474,2))</f>
        <v/>
      </c>
      <c r="I474" s="16">
        <f>IF(B474="","",COUNTIF(Faturalar!$C$2:$C$501,B474&amp;""))</f>
        <v/>
      </c>
      <c r="J474" s="16">
        <f>IF(B474="","",IF(E474="Evet",IF(I474&gt;0,"İptal/iade: iade belgesini kontrol et","İptal/iade: fatura yok"),IF(I474=0,"Faturasız",IF(I474&gt;1,"Birden çok fatura",IF(ABS(H474)&gt;0.01,"Tutar farkı","Tamam")))))</f>
        <v/>
      </c>
    </row>
    <row r="475">
      <c r="A475" s="12" t="n"/>
      <c r="B475" s="13" t="n"/>
      <c r="C475" s="14" t="n"/>
      <c r="D475" s="15" t="n"/>
      <c r="E475" s="12" t="n"/>
      <c r="F475" s="16">
        <f>IF(B475="","",IFERROR(INDEX(Faturalar!$A$2:$A$501,MATCH(B475&amp;"",Faturalar!$C$2:$C$501,0)),""))</f>
        <v/>
      </c>
      <c r="G475" s="17">
        <f>IF(F475="","",SUMIF(Faturalar!$C$2:$C$501,B475&amp;"",Faturalar!$D$2:$D$501))</f>
        <v/>
      </c>
      <c r="H475" s="17">
        <f>IF(OR(B475="",F475=""),"",ROUND(G475-D475,2))</f>
        <v/>
      </c>
      <c r="I475" s="16">
        <f>IF(B475="","",COUNTIF(Faturalar!$C$2:$C$501,B475&amp;""))</f>
        <v/>
      </c>
      <c r="J475" s="16">
        <f>IF(B475="","",IF(E475="Evet",IF(I475&gt;0,"İptal/iade: iade belgesini kontrol et","İptal/iade: fatura yok"),IF(I475=0,"Faturasız",IF(I475&gt;1,"Birden çok fatura",IF(ABS(H475)&gt;0.01,"Tutar farkı","Tamam")))))</f>
        <v/>
      </c>
    </row>
    <row r="476">
      <c r="A476" s="12" t="n"/>
      <c r="B476" s="13" t="n"/>
      <c r="C476" s="14" t="n"/>
      <c r="D476" s="15" t="n"/>
      <c r="E476" s="12" t="n"/>
      <c r="F476" s="16">
        <f>IF(B476="","",IFERROR(INDEX(Faturalar!$A$2:$A$501,MATCH(B476&amp;"",Faturalar!$C$2:$C$501,0)),""))</f>
        <v/>
      </c>
      <c r="G476" s="17">
        <f>IF(F476="","",SUMIF(Faturalar!$C$2:$C$501,B476&amp;"",Faturalar!$D$2:$D$501))</f>
        <v/>
      </c>
      <c r="H476" s="17">
        <f>IF(OR(B476="",F476=""),"",ROUND(G476-D476,2))</f>
        <v/>
      </c>
      <c r="I476" s="16">
        <f>IF(B476="","",COUNTIF(Faturalar!$C$2:$C$501,B476&amp;""))</f>
        <v/>
      </c>
      <c r="J476" s="16">
        <f>IF(B476="","",IF(E476="Evet",IF(I476&gt;0,"İptal/iade: iade belgesini kontrol et","İptal/iade: fatura yok"),IF(I476=0,"Faturasız",IF(I476&gt;1,"Birden çok fatura",IF(ABS(H476)&gt;0.01,"Tutar farkı","Tamam")))))</f>
        <v/>
      </c>
    </row>
    <row r="477">
      <c r="A477" s="12" t="n"/>
      <c r="B477" s="13" t="n"/>
      <c r="C477" s="14" t="n"/>
      <c r="D477" s="15" t="n"/>
      <c r="E477" s="12" t="n"/>
      <c r="F477" s="16">
        <f>IF(B477="","",IFERROR(INDEX(Faturalar!$A$2:$A$501,MATCH(B477&amp;"",Faturalar!$C$2:$C$501,0)),""))</f>
        <v/>
      </c>
      <c r="G477" s="17">
        <f>IF(F477="","",SUMIF(Faturalar!$C$2:$C$501,B477&amp;"",Faturalar!$D$2:$D$501))</f>
        <v/>
      </c>
      <c r="H477" s="17">
        <f>IF(OR(B477="",F477=""),"",ROUND(G477-D477,2))</f>
        <v/>
      </c>
      <c r="I477" s="16">
        <f>IF(B477="","",COUNTIF(Faturalar!$C$2:$C$501,B477&amp;""))</f>
        <v/>
      </c>
      <c r="J477" s="16">
        <f>IF(B477="","",IF(E477="Evet",IF(I477&gt;0,"İptal/iade: iade belgesini kontrol et","İptal/iade: fatura yok"),IF(I477=0,"Faturasız",IF(I477&gt;1,"Birden çok fatura",IF(ABS(H477)&gt;0.01,"Tutar farkı","Tamam")))))</f>
        <v/>
      </c>
    </row>
    <row r="478">
      <c r="A478" s="12" t="n"/>
      <c r="B478" s="13" t="n"/>
      <c r="C478" s="14" t="n"/>
      <c r="D478" s="15" t="n"/>
      <c r="E478" s="12" t="n"/>
      <c r="F478" s="16">
        <f>IF(B478="","",IFERROR(INDEX(Faturalar!$A$2:$A$501,MATCH(B478&amp;"",Faturalar!$C$2:$C$501,0)),""))</f>
        <v/>
      </c>
      <c r="G478" s="17">
        <f>IF(F478="","",SUMIF(Faturalar!$C$2:$C$501,B478&amp;"",Faturalar!$D$2:$D$501))</f>
        <v/>
      </c>
      <c r="H478" s="17">
        <f>IF(OR(B478="",F478=""),"",ROUND(G478-D478,2))</f>
        <v/>
      </c>
      <c r="I478" s="16">
        <f>IF(B478="","",COUNTIF(Faturalar!$C$2:$C$501,B478&amp;""))</f>
        <v/>
      </c>
      <c r="J478" s="16">
        <f>IF(B478="","",IF(E478="Evet",IF(I478&gt;0,"İptal/iade: iade belgesini kontrol et","İptal/iade: fatura yok"),IF(I478=0,"Faturasız",IF(I478&gt;1,"Birden çok fatura",IF(ABS(H478)&gt;0.01,"Tutar farkı","Tamam")))))</f>
        <v/>
      </c>
    </row>
    <row r="479">
      <c r="A479" s="12" t="n"/>
      <c r="B479" s="13" t="n"/>
      <c r="C479" s="14" t="n"/>
      <c r="D479" s="15" t="n"/>
      <c r="E479" s="12" t="n"/>
      <c r="F479" s="16">
        <f>IF(B479="","",IFERROR(INDEX(Faturalar!$A$2:$A$501,MATCH(B479&amp;"",Faturalar!$C$2:$C$501,0)),""))</f>
        <v/>
      </c>
      <c r="G479" s="17">
        <f>IF(F479="","",SUMIF(Faturalar!$C$2:$C$501,B479&amp;"",Faturalar!$D$2:$D$501))</f>
        <v/>
      </c>
      <c r="H479" s="17">
        <f>IF(OR(B479="",F479=""),"",ROUND(G479-D479,2))</f>
        <v/>
      </c>
      <c r="I479" s="16">
        <f>IF(B479="","",COUNTIF(Faturalar!$C$2:$C$501,B479&amp;""))</f>
        <v/>
      </c>
      <c r="J479" s="16">
        <f>IF(B479="","",IF(E479="Evet",IF(I479&gt;0,"İptal/iade: iade belgesini kontrol et","İptal/iade: fatura yok"),IF(I479=0,"Faturasız",IF(I479&gt;1,"Birden çok fatura",IF(ABS(H479)&gt;0.01,"Tutar farkı","Tamam")))))</f>
        <v/>
      </c>
    </row>
    <row r="480">
      <c r="A480" s="12" t="n"/>
      <c r="B480" s="13" t="n"/>
      <c r="C480" s="14" t="n"/>
      <c r="D480" s="15" t="n"/>
      <c r="E480" s="12" t="n"/>
      <c r="F480" s="16">
        <f>IF(B480="","",IFERROR(INDEX(Faturalar!$A$2:$A$501,MATCH(B480&amp;"",Faturalar!$C$2:$C$501,0)),""))</f>
        <v/>
      </c>
      <c r="G480" s="17">
        <f>IF(F480="","",SUMIF(Faturalar!$C$2:$C$501,B480&amp;"",Faturalar!$D$2:$D$501))</f>
        <v/>
      </c>
      <c r="H480" s="17">
        <f>IF(OR(B480="",F480=""),"",ROUND(G480-D480,2))</f>
        <v/>
      </c>
      <c r="I480" s="16">
        <f>IF(B480="","",COUNTIF(Faturalar!$C$2:$C$501,B480&amp;""))</f>
        <v/>
      </c>
      <c r="J480" s="16">
        <f>IF(B480="","",IF(E480="Evet",IF(I480&gt;0,"İptal/iade: iade belgesini kontrol et","İptal/iade: fatura yok"),IF(I480=0,"Faturasız",IF(I480&gt;1,"Birden çok fatura",IF(ABS(H480)&gt;0.01,"Tutar farkı","Tamam")))))</f>
        <v/>
      </c>
    </row>
    <row r="481">
      <c r="A481" s="12" t="n"/>
      <c r="B481" s="13" t="n"/>
      <c r="C481" s="14" t="n"/>
      <c r="D481" s="15" t="n"/>
      <c r="E481" s="12" t="n"/>
      <c r="F481" s="16">
        <f>IF(B481="","",IFERROR(INDEX(Faturalar!$A$2:$A$501,MATCH(B481&amp;"",Faturalar!$C$2:$C$501,0)),""))</f>
        <v/>
      </c>
      <c r="G481" s="17">
        <f>IF(F481="","",SUMIF(Faturalar!$C$2:$C$501,B481&amp;"",Faturalar!$D$2:$D$501))</f>
        <v/>
      </c>
      <c r="H481" s="17">
        <f>IF(OR(B481="",F481=""),"",ROUND(G481-D481,2))</f>
        <v/>
      </c>
      <c r="I481" s="16">
        <f>IF(B481="","",COUNTIF(Faturalar!$C$2:$C$501,B481&amp;""))</f>
        <v/>
      </c>
      <c r="J481" s="16">
        <f>IF(B481="","",IF(E481="Evet",IF(I481&gt;0,"İptal/iade: iade belgesini kontrol et","İptal/iade: fatura yok"),IF(I481=0,"Faturasız",IF(I481&gt;1,"Birden çok fatura",IF(ABS(H481)&gt;0.01,"Tutar farkı","Tamam")))))</f>
        <v/>
      </c>
    </row>
    <row r="482">
      <c r="A482" s="12" t="n"/>
      <c r="B482" s="13" t="n"/>
      <c r="C482" s="14" t="n"/>
      <c r="D482" s="15" t="n"/>
      <c r="E482" s="12" t="n"/>
      <c r="F482" s="16">
        <f>IF(B482="","",IFERROR(INDEX(Faturalar!$A$2:$A$501,MATCH(B482&amp;"",Faturalar!$C$2:$C$501,0)),""))</f>
        <v/>
      </c>
      <c r="G482" s="17">
        <f>IF(F482="","",SUMIF(Faturalar!$C$2:$C$501,B482&amp;"",Faturalar!$D$2:$D$501))</f>
        <v/>
      </c>
      <c r="H482" s="17">
        <f>IF(OR(B482="",F482=""),"",ROUND(G482-D482,2))</f>
        <v/>
      </c>
      <c r="I482" s="16">
        <f>IF(B482="","",COUNTIF(Faturalar!$C$2:$C$501,B482&amp;""))</f>
        <v/>
      </c>
      <c r="J482" s="16">
        <f>IF(B482="","",IF(E482="Evet",IF(I482&gt;0,"İptal/iade: iade belgesini kontrol et","İptal/iade: fatura yok"),IF(I482=0,"Faturasız",IF(I482&gt;1,"Birden çok fatura",IF(ABS(H482)&gt;0.01,"Tutar farkı","Tamam")))))</f>
        <v/>
      </c>
    </row>
    <row r="483">
      <c r="A483" s="12" t="n"/>
      <c r="B483" s="13" t="n"/>
      <c r="C483" s="14" t="n"/>
      <c r="D483" s="15" t="n"/>
      <c r="E483" s="12" t="n"/>
      <c r="F483" s="16">
        <f>IF(B483="","",IFERROR(INDEX(Faturalar!$A$2:$A$501,MATCH(B483&amp;"",Faturalar!$C$2:$C$501,0)),""))</f>
        <v/>
      </c>
      <c r="G483" s="17">
        <f>IF(F483="","",SUMIF(Faturalar!$C$2:$C$501,B483&amp;"",Faturalar!$D$2:$D$501))</f>
        <v/>
      </c>
      <c r="H483" s="17">
        <f>IF(OR(B483="",F483=""),"",ROUND(G483-D483,2))</f>
        <v/>
      </c>
      <c r="I483" s="16">
        <f>IF(B483="","",COUNTIF(Faturalar!$C$2:$C$501,B483&amp;""))</f>
        <v/>
      </c>
      <c r="J483" s="16">
        <f>IF(B483="","",IF(E483="Evet",IF(I483&gt;0,"İptal/iade: iade belgesini kontrol et","İptal/iade: fatura yok"),IF(I483=0,"Faturasız",IF(I483&gt;1,"Birden çok fatura",IF(ABS(H483)&gt;0.01,"Tutar farkı","Tamam")))))</f>
        <v/>
      </c>
    </row>
    <row r="484">
      <c r="A484" s="12" t="n"/>
      <c r="B484" s="13" t="n"/>
      <c r="C484" s="14" t="n"/>
      <c r="D484" s="15" t="n"/>
      <c r="E484" s="12" t="n"/>
      <c r="F484" s="16">
        <f>IF(B484="","",IFERROR(INDEX(Faturalar!$A$2:$A$501,MATCH(B484&amp;"",Faturalar!$C$2:$C$501,0)),""))</f>
        <v/>
      </c>
      <c r="G484" s="17">
        <f>IF(F484="","",SUMIF(Faturalar!$C$2:$C$501,B484&amp;"",Faturalar!$D$2:$D$501))</f>
        <v/>
      </c>
      <c r="H484" s="17">
        <f>IF(OR(B484="",F484=""),"",ROUND(G484-D484,2))</f>
        <v/>
      </c>
      <c r="I484" s="16">
        <f>IF(B484="","",COUNTIF(Faturalar!$C$2:$C$501,B484&amp;""))</f>
        <v/>
      </c>
      <c r="J484" s="16">
        <f>IF(B484="","",IF(E484="Evet",IF(I484&gt;0,"İptal/iade: iade belgesini kontrol et","İptal/iade: fatura yok"),IF(I484=0,"Faturasız",IF(I484&gt;1,"Birden çok fatura",IF(ABS(H484)&gt;0.01,"Tutar farkı","Tamam")))))</f>
        <v/>
      </c>
    </row>
    <row r="485">
      <c r="A485" s="12" t="n"/>
      <c r="B485" s="13" t="n"/>
      <c r="C485" s="14" t="n"/>
      <c r="D485" s="15" t="n"/>
      <c r="E485" s="12" t="n"/>
      <c r="F485" s="16">
        <f>IF(B485="","",IFERROR(INDEX(Faturalar!$A$2:$A$501,MATCH(B485&amp;"",Faturalar!$C$2:$C$501,0)),""))</f>
        <v/>
      </c>
      <c r="G485" s="17">
        <f>IF(F485="","",SUMIF(Faturalar!$C$2:$C$501,B485&amp;"",Faturalar!$D$2:$D$501))</f>
        <v/>
      </c>
      <c r="H485" s="17">
        <f>IF(OR(B485="",F485=""),"",ROUND(G485-D485,2))</f>
        <v/>
      </c>
      <c r="I485" s="16">
        <f>IF(B485="","",COUNTIF(Faturalar!$C$2:$C$501,B485&amp;""))</f>
        <v/>
      </c>
      <c r="J485" s="16">
        <f>IF(B485="","",IF(E485="Evet",IF(I485&gt;0,"İptal/iade: iade belgesini kontrol et","İptal/iade: fatura yok"),IF(I485=0,"Faturasız",IF(I485&gt;1,"Birden çok fatura",IF(ABS(H485)&gt;0.01,"Tutar farkı","Tamam")))))</f>
        <v/>
      </c>
    </row>
    <row r="486">
      <c r="A486" s="12" t="n"/>
      <c r="B486" s="13" t="n"/>
      <c r="C486" s="14" t="n"/>
      <c r="D486" s="15" t="n"/>
      <c r="E486" s="12" t="n"/>
      <c r="F486" s="16">
        <f>IF(B486="","",IFERROR(INDEX(Faturalar!$A$2:$A$501,MATCH(B486&amp;"",Faturalar!$C$2:$C$501,0)),""))</f>
        <v/>
      </c>
      <c r="G486" s="17">
        <f>IF(F486="","",SUMIF(Faturalar!$C$2:$C$501,B486&amp;"",Faturalar!$D$2:$D$501))</f>
        <v/>
      </c>
      <c r="H486" s="17">
        <f>IF(OR(B486="",F486=""),"",ROUND(G486-D486,2))</f>
        <v/>
      </c>
      <c r="I486" s="16">
        <f>IF(B486="","",COUNTIF(Faturalar!$C$2:$C$501,B486&amp;""))</f>
        <v/>
      </c>
      <c r="J486" s="16">
        <f>IF(B486="","",IF(E486="Evet",IF(I486&gt;0,"İptal/iade: iade belgesini kontrol et","İptal/iade: fatura yok"),IF(I486=0,"Faturasız",IF(I486&gt;1,"Birden çok fatura",IF(ABS(H486)&gt;0.01,"Tutar farkı","Tamam")))))</f>
        <v/>
      </c>
    </row>
    <row r="487">
      <c r="A487" s="12" t="n"/>
      <c r="B487" s="13" t="n"/>
      <c r="C487" s="14" t="n"/>
      <c r="D487" s="15" t="n"/>
      <c r="E487" s="12" t="n"/>
      <c r="F487" s="16">
        <f>IF(B487="","",IFERROR(INDEX(Faturalar!$A$2:$A$501,MATCH(B487&amp;"",Faturalar!$C$2:$C$501,0)),""))</f>
        <v/>
      </c>
      <c r="G487" s="17">
        <f>IF(F487="","",SUMIF(Faturalar!$C$2:$C$501,B487&amp;"",Faturalar!$D$2:$D$501))</f>
        <v/>
      </c>
      <c r="H487" s="17">
        <f>IF(OR(B487="",F487=""),"",ROUND(G487-D487,2))</f>
        <v/>
      </c>
      <c r="I487" s="16">
        <f>IF(B487="","",COUNTIF(Faturalar!$C$2:$C$501,B487&amp;""))</f>
        <v/>
      </c>
      <c r="J487" s="16">
        <f>IF(B487="","",IF(E487="Evet",IF(I487&gt;0,"İptal/iade: iade belgesini kontrol et","İptal/iade: fatura yok"),IF(I487=0,"Faturasız",IF(I487&gt;1,"Birden çok fatura",IF(ABS(H487)&gt;0.01,"Tutar farkı","Tamam")))))</f>
        <v/>
      </c>
    </row>
    <row r="488">
      <c r="A488" s="12" t="n"/>
      <c r="B488" s="13" t="n"/>
      <c r="C488" s="14" t="n"/>
      <c r="D488" s="15" t="n"/>
      <c r="E488" s="12" t="n"/>
      <c r="F488" s="16">
        <f>IF(B488="","",IFERROR(INDEX(Faturalar!$A$2:$A$501,MATCH(B488&amp;"",Faturalar!$C$2:$C$501,0)),""))</f>
        <v/>
      </c>
      <c r="G488" s="17">
        <f>IF(F488="","",SUMIF(Faturalar!$C$2:$C$501,B488&amp;"",Faturalar!$D$2:$D$501))</f>
        <v/>
      </c>
      <c r="H488" s="17">
        <f>IF(OR(B488="",F488=""),"",ROUND(G488-D488,2))</f>
        <v/>
      </c>
      <c r="I488" s="16">
        <f>IF(B488="","",COUNTIF(Faturalar!$C$2:$C$501,B488&amp;""))</f>
        <v/>
      </c>
      <c r="J488" s="16">
        <f>IF(B488="","",IF(E488="Evet",IF(I488&gt;0,"İptal/iade: iade belgesini kontrol et","İptal/iade: fatura yok"),IF(I488=0,"Faturasız",IF(I488&gt;1,"Birden çok fatura",IF(ABS(H488)&gt;0.01,"Tutar farkı","Tamam")))))</f>
        <v/>
      </c>
    </row>
    <row r="489">
      <c r="A489" s="12" t="n"/>
      <c r="B489" s="13" t="n"/>
      <c r="C489" s="14" t="n"/>
      <c r="D489" s="15" t="n"/>
      <c r="E489" s="12" t="n"/>
      <c r="F489" s="16">
        <f>IF(B489="","",IFERROR(INDEX(Faturalar!$A$2:$A$501,MATCH(B489&amp;"",Faturalar!$C$2:$C$501,0)),""))</f>
        <v/>
      </c>
      <c r="G489" s="17">
        <f>IF(F489="","",SUMIF(Faturalar!$C$2:$C$501,B489&amp;"",Faturalar!$D$2:$D$501))</f>
        <v/>
      </c>
      <c r="H489" s="17">
        <f>IF(OR(B489="",F489=""),"",ROUND(G489-D489,2))</f>
        <v/>
      </c>
      <c r="I489" s="16">
        <f>IF(B489="","",COUNTIF(Faturalar!$C$2:$C$501,B489&amp;""))</f>
        <v/>
      </c>
      <c r="J489" s="16">
        <f>IF(B489="","",IF(E489="Evet",IF(I489&gt;0,"İptal/iade: iade belgesini kontrol et","İptal/iade: fatura yok"),IF(I489=0,"Faturasız",IF(I489&gt;1,"Birden çok fatura",IF(ABS(H489)&gt;0.01,"Tutar farkı","Tamam")))))</f>
        <v/>
      </c>
    </row>
    <row r="490">
      <c r="A490" s="12" t="n"/>
      <c r="B490" s="13" t="n"/>
      <c r="C490" s="14" t="n"/>
      <c r="D490" s="15" t="n"/>
      <c r="E490" s="12" t="n"/>
      <c r="F490" s="16">
        <f>IF(B490="","",IFERROR(INDEX(Faturalar!$A$2:$A$501,MATCH(B490&amp;"",Faturalar!$C$2:$C$501,0)),""))</f>
        <v/>
      </c>
      <c r="G490" s="17">
        <f>IF(F490="","",SUMIF(Faturalar!$C$2:$C$501,B490&amp;"",Faturalar!$D$2:$D$501))</f>
        <v/>
      </c>
      <c r="H490" s="17">
        <f>IF(OR(B490="",F490=""),"",ROUND(G490-D490,2))</f>
        <v/>
      </c>
      <c r="I490" s="16">
        <f>IF(B490="","",COUNTIF(Faturalar!$C$2:$C$501,B490&amp;""))</f>
        <v/>
      </c>
      <c r="J490" s="16">
        <f>IF(B490="","",IF(E490="Evet",IF(I490&gt;0,"İptal/iade: iade belgesini kontrol et","İptal/iade: fatura yok"),IF(I490=0,"Faturasız",IF(I490&gt;1,"Birden çok fatura",IF(ABS(H490)&gt;0.01,"Tutar farkı","Tamam")))))</f>
        <v/>
      </c>
    </row>
    <row r="491">
      <c r="A491" s="12" t="n"/>
      <c r="B491" s="13" t="n"/>
      <c r="C491" s="14" t="n"/>
      <c r="D491" s="15" t="n"/>
      <c r="E491" s="12" t="n"/>
      <c r="F491" s="16">
        <f>IF(B491="","",IFERROR(INDEX(Faturalar!$A$2:$A$501,MATCH(B491&amp;"",Faturalar!$C$2:$C$501,0)),""))</f>
        <v/>
      </c>
      <c r="G491" s="17">
        <f>IF(F491="","",SUMIF(Faturalar!$C$2:$C$501,B491&amp;"",Faturalar!$D$2:$D$501))</f>
        <v/>
      </c>
      <c r="H491" s="17">
        <f>IF(OR(B491="",F491=""),"",ROUND(G491-D491,2))</f>
        <v/>
      </c>
      <c r="I491" s="16">
        <f>IF(B491="","",COUNTIF(Faturalar!$C$2:$C$501,B491&amp;""))</f>
        <v/>
      </c>
      <c r="J491" s="16">
        <f>IF(B491="","",IF(E491="Evet",IF(I491&gt;0,"İptal/iade: iade belgesini kontrol et","İptal/iade: fatura yok"),IF(I491=0,"Faturasız",IF(I491&gt;1,"Birden çok fatura",IF(ABS(H491)&gt;0.01,"Tutar farkı","Tamam")))))</f>
        <v/>
      </c>
    </row>
    <row r="492">
      <c r="A492" s="12" t="n"/>
      <c r="B492" s="13" t="n"/>
      <c r="C492" s="14" t="n"/>
      <c r="D492" s="15" t="n"/>
      <c r="E492" s="12" t="n"/>
      <c r="F492" s="16">
        <f>IF(B492="","",IFERROR(INDEX(Faturalar!$A$2:$A$501,MATCH(B492&amp;"",Faturalar!$C$2:$C$501,0)),""))</f>
        <v/>
      </c>
      <c r="G492" s="17">
        <f>IF(F492="","",SUMIF(Faturalar!$C$2:$C$501,B492&amp;"",Faturalar!$D$2:$D$501))</f>
        <v/>
      </c>
      <c r="H492" s="17">
        <f>IF(OR(B492="",F492=""),"",ROUND(G492-D492,2))</f>
        <v/>
      </c>
      <c r="I492" s="16">
        <f>IF(B492="","",COUNTIF(Faturalar!$C$2:$C$501,B492&amp;""))</f>
        <v/>
      </c>
      <c r="J492" s="16">
        <f>IF(B492="","",IF(E492="Evet",IF(I492&gt;0,"İptal/iade: iade belgesini kontrol et","İptal/iade: fatura yok"),IF(I492=0,"Faturasız",IF(I492&gt;1,"Birden çok fatura",IF(ABS(H492)&gt;0.01,"Tutar farkı","Tamam")))))</f>
        <v/>
      </c>
    </row>
    <row r="493">
      <c r="A493" s="12" t="n"/>
      <c r="B493" s="13" t="n"/>
      <c r="C493" s="14" t="n"/>
      <c r="D493" s="15" t="n"/>
      <c r="E493" s="12" t="n"/>
      <c r="F493" s="16">
        <f>IF(B493="","",IFERROR(INDEX(Faturalar!$A$2:$A$501,MATCH(B493&amp;"",Faturalar!$C$2:$C$501,0)),""))</f>
        <v/>
      </c>
      <c r="G493" s="17">
        <f>IF(F493="","",SUMIF(Faturalar!$C$2:$C$501,B493&amp;"",Faturalar!$D$2:$D$501))</f>
        <v/>
      </c>
      <c r="H493" s="17">
        <f>IF(OR(B493="",F493=""),"",ROUND(G493-D493,2))</f>
        <v/>
      </c>
      <c r="I493" s="16">
        <f>IF(B493="","",COUNTIF(Faturalar!$C$2:$C$501,B493&amp;""))</f>
        <v/>
      </c>
      <c r="J493" s="16">
        <f>IF(B493="","",IF(E493="Evet",IF(I493&gt;0,"İptal/iade: iade belgesini kontrol et","İptal/iade: fatura yok"),IF(I493=0,"Faturasız",IF(I493&gt;1,"Birden çok fatura",IF(ABS(H493)&gt;0.01,"Tutar farkı","Tamam")))))</f>
        <v/>
      </c>
    </row>
    <row r="494">
      <c r="A494" s="12" t="n"/>
      <c r="B494" s="13" t="n"/>
      <c r="C494" s="14" t="n"/>
      <c r="D494" s="15" t="n"/>
      <c r="E494" s="12" t="n"/>
      <c r="F494" s="16">
        <f>IF(B494="","",IFERROR(INDEX(Faturalar!$A$2:$A$501,MATCH(B494&amp;"",Faturalar!$C$2:$C$501,0)),""))</f>
        <v/>
      </c>
      <c r="G494" s="17">
        <f>IF(F494="","",SUMIF(Faturalar!$C$2:$C$501,B494&amp;"",Faturalar!$D$2:$D$501))</f>
        <v/>
      </c>
      <c r="H494" s="17">
        <f>IF(OR(B494="",F494=""),"",ROUND(G494-D494,2))</f>
        <v/>
      </c>
      <c r="I494" s="16">
        <f>IF(B494="","",COUNTIF(Faturalar!$C$2:$C$501,B494&amp;""))</f>
        <v/>
      </c>
      <c r="J494" s="16">
        <f>IF(B494="","",IF(E494="Evet",IF(I494&gt;0,"İptal/iade: iade belgesini kontrol et","İptal/iade: fatura yok"),IF(I494=0,"Faturasız",IF(I494&gt;1,"Birden çok fatura",IF(ABS(H494)&gt;0.01,"Tutar farkı","Tamam")))))</f>
        <v/>
      </c>
    </row>
    <row r="495">
      <c r="A495" s="12" t="n"/>
      <c r="B495" s="13" t="n"/>
      <c r="C495" s="14" t="n"/>
      <c r="D495" s="15" t="n"/>
      <c r="E495" s="12" t="n"/>
      <c r="F495" s="16">
        <f>IF(B495="","",IFERROR(INDEX(Faturalar!$A$2:$A$501,MATCH(B495&amp;"",Faturalar!$C$2:$C$501,0)),""))</f>
        <v/>
      </c>
      <c r="G495" s="17">
        <f>IF(F495="","",SUMIF(Faturalar!$C$2:$C$501,B495&amp;"",Faturalar!$D$2:$D$501))</f>
        <v/>
      </c>
      <c r="H495" s="17">
        <f>IF(OR(B495="",F495=""),"",ROUND(G495-D495,2))</f>
        <v/>
      </c>
      <c r="I495" s="16">
        <f>IF(B495="","",COUNTIF(Faturalar!$C$2:$C$501,B495&amp;""))</f>
        <v/>
      </c>
      <c r="J495" s="16">
        <f>IF(B495="","",IF(E495="Evet",IF(I495&gt;0,"İptal/iade: iade belgesini kontrol et","İptal/iade: fatura yok"),IF(I495=0,"Faturasız",IF(I495&gt;1,"Birden çok fatura",IF(ABS(H495)&gt;0.01,"Tutar farkı","Tamam")))))</f>
        <v/>
      </c>
    </row>
    <row r="496">
      <c r="A496" s="12" t="n"/>
      <c r="B496" s="13" t="n"/>
      <c r="C496" s="14" t="n"/>
      <c r="D496" s="15" t="n"/>
      <c r="E496" s="12" t="n"/>
      <c r="F496" s="16">
        <f>IF(B496="","",IFERROR(INDEX(Faturalar!$A$2:$A$501,MATCH(B496&amp;"",Faturalar!$C$2:$C$501,0)),""))</f>
        <v/>
      </c>
      <c r="G496" s="17">
        <f>IF(F496="","",SUMIF(Faturalar!$C$2:$C$501,B496&amp;"",Faturalar!$D$2:$D$501))</f>
        <v/>
      </c>
      <c r="H496" s="17">
        <f>IF(OR(B496="",F496=""),"",ROUND(G496-D496,2))</f>
        <v/>
      </c>
      <c r="I496" s="16">
        <f>IF(B496="","",COUNTIF(Faturalar!$C$2:$C$501,B496&amp;""))</f>
        <v/>
      </c>
      <c r="J496" s="16">
        <f>IF(B496="","",IF(E496="Evet",IF(I496&gt;0,"İptal/iade: iade belgesini kontrol et","İptal/iade: fatura yok"),IF(I496=0,"Faturasız",IF(I496&gt;1,"Birden çok fatura",IF(ABS(H496)&gt;0.01,"Tutar farkı","Tamam")))))</f>
        <v/>
      </c>
    </row>
    <row r="497">
      <c r="A497" s="12" t="n"/>
      <c r="B497" s="13" t="n"/>
      <c r="C497" s="14" t="n"/>
      <c r="D497" s="15" t="n"/>
      <c r="E497" s="12" t="n"/>
      <c r="F497" s="16">
        <f>IF(B497="","",IFERROR(INDEX(Faturalar!$A$2:$A$501,MATCH(B497&amp;"",Faturalar!$C$2:$C$501,0)),""))</f>
        <v/>
      </c>
      <c r="G497" s="17">
        <f>IF(F497="","",SUMIF(Faturalar!$C$2:$C$501,B497&amp;"",Faturalar!$D$2:$D$501))</f>
        <v/>
      </c>
      <c r="H497" s="17">
        <f>IF(OR(B497="",F497=""),"",ROUND(G497-D497,2))</f>
        <v/>
      </c>
      <c r="I497" s="16">
        <f>IF(B497="","",COUNTIF(Faturalar!$C$2:$C$501,B497&amp;""))</f>
        <v/>
      </c>
      <c r="J497" s="16">
        <f>IF(B497="","",IF(E497="Evet",IF(I497&gt;0,"İptal/iade: iade belgesini kontrol et","İptal/iade: fatura yok"),IF(I497=0,"Faturasız",IF(I497&gt;1,"Birden çok fatura",IF(ABS(H497)&gt;0.01,"Tutar farkı","Tamam")))))</f>
        <v/>
      </c>
    </row>
    <row r="498">
      <c r="A498" s="12" t="n"/>
      <c r="B498" s="13" t="n"/>
      <c r="C498" s="14" t="n"/>
      <c r="D498" s="15" t="n"/>
      <c r="E498" s="12" t="n"/>
      <c r="F498" s="16">
        <f>IF(B498="","",IFERROR(INDEX(Faturalar!$A$2:$A$501,MATCH(B498&amp;"",Faturalar!$C$2:$C$501,0)),""))</f>
        <v/>
      </c>
      <c r="G498" s="17">
        <f>IF(F498="","",SUMIF(Faturalar!$C$2:$C$501,B498&amp;"",Faturalar!$D$2:$D$501))</f>
        <v/>
      </c>
      <c r="H498" s="17">
        <f>IF(OR(B498="",F498=""),"",ROUND(G498-D498,2))</f>
        <v/>
      </c>
      <c r="I498" s="16">
        <f>IF(B498="","",COUNTIF(Faturalar!$C$2:$C$501,B498&amp;""))</f>
        <v/>
      </c>
      <c r="J498" s="16">
        <f>IF(B498="","",IF(E498="Evet",IF(I498&gt;0,"İptal/iade: iade belgesini kontrol et","İptal/iade: fatura yok"),IF(I498=0,"Faturasız",IF(I498&gt;1,"Birden çok fatura",IF(ABS(H498)&gt;0.01,"Tutar farkı","Tamam")))))</f>
        <v/>
      </c>
    </row>
    <row r="499">
      <c r="A499" s="12" t="n"/>
      <c r="B499" s="13" t="n"/>
      <c r="C499" s="14" t="n"/>
      <c r="D499" s="15" t="n"/>
      <c r="E499" s="12" t="n"/>
      <c r="F499" s="16">
        <f>IF(B499="","",IFERROR(INDEX(Faturalar!$A$2:$A$501,MATCH(B499&amp;"",Faturalar!$C$2:$C$501,0)),""))</f>
        <v/>
      </c>
      <c r="G499" s="17">
        <f>IF(F499="","",SUMIF(Faturalar!$C$2:$C$501,B499&amp;"",Faturalar!$D$2:$D$501))</f>
        <v/>
      </c>
      <c r="H499" s="17">
        <f>IF(OR(B499="",F499=""),"",ROUND(G499-D499,2))</f>
        <v/>
      </c>
      <c r="I499" s="16">
        <f>IF(B499="","",COUNTIF(Faturalar!$C$2:$C$501,B499&amp;""))</f>
        <v/>
      </c>
      <c r="J499" s="16">
        <f>IF(B499="","",IF(E499="Evet",IF(I499&gt;0,"İptal/iade: iade belgesini kontrol et","İptal/iade: fatura yok"),IF(I499=0,"Faturasız",IF(I499&gt;1,"Birden çok fatura",IF(ABS(H499)&gt;0.01,"Tutar farkı","Tamam")))))</f>
        <v/>
      </c>
    </row>
    <row r="500">
      <c r="A500" s="12" t="n"/>
      <c r="B500" s="13" t="n"/>
      <c r="C500" s="14" t="n"/>
      <c r="D500" s="15" t="n"/>
      <c r="E500" s="12" t="n"/>
      <c r="F500" s="16">
        <f>IF(B500="","",IFERROR(INDEX(Faturalar!$A$2:$A$501,MATCH(B500&amp;"",Faturalar!$C$2:$C$501,0)),""))</f>
        <v/>
      </c>
      <c r="G500" s="17">
        <f>IF(F500="","",SUMIF(Faturalar!$C$2:$C$501,B500&amp;"",Faturalar!$D$2:$D$501))</f>
        <v/>
      </c>
      <c r="H500" s="17">
        <f>IF(OR(B500="",F500=""),"",ROUND(G500-D500,2))</f>
        <v/>
      </c>
      <c r="I500" s="16">
        <f>IF(B500="","",COUNTIF(Faturalar!$C$2:$C$501,B500&amp;""))</f>
        <v/>
      </c>
      <c r="J500" s="16">
        <f>IF(B500="","",IF(E500="Evet",IF(I500&gt;0,"İptal/iade: iade belgesini kontrol et","İptal/iade: fatura yok"),IF(I500=0,"Faturasız",IF(I500&gt;1,"Birden çok fatura",IF(ABS(H500)&gt;0.01,"Tutar farkı","Tamam")))))</f>
        <v/>
      </c>
    </row>
    <row r="501">
      <c r="A501" s="12" t="n"/>
      <c r="B501" s="13" t="n"/>
      <c r="C501" s="14" t="n"/>
      <c r="D501" s="15" t="n"/>
      <c r="E501" s="12" t="n"/>
      <c r="F501" s="16">
        <f>IF(B501="","",IFERROR(INDEX(Faturalar!$A$2:$A$501,MATCH(B501&amp;"",Faturalar!$C$2:$C$501,0)),""))</f>
        <v/>
      </c>
      <c r="G501" s="17">
        <f>IF(F501="","",SUMIF(Faturalar!$C$2:$C$501,B501&amp;"",Faturalar!$D$2:$D$501))</f>
        <v/>
      </c>
      <c r="H501" s="17">
        <f>IF(OR(B501="",F501=""),"",ROUND(G501-D501,2))</f>
        <v/>
      </c>
      <c r="I501" s="16">
        <f>IF(B501="","",COUNTIF(Faturalar!$C$2:$C$501,B501&amp;""))</f>
        <v/>
      </c>
      <c r="J501" s="16">
        <f>IF(B501="","",IF(E501="Evet",IF(I501&gt;0,"İptal/iade: iade belgesini kontrol et","İptal/iade: fatura yok"),IF(I501=0,"Faturasız",IF(I501&gt;1,"Birden çok fatura",IF(ABS(H501)&gt;0.01,"Tutar farkı","Tamam")))))</f>
        <v/>
      </c>
    </row>
  </sheetData>
  <autoFilter ref="A1:J501"/>
  <conditionalFormatting sqref="J2:J501">
    <cfRule type="expression" priority="1" dxfId="0">
      <formula>OR(J2="Faturasız",J2="Birden çok fatura")</formula>
    </cfRule>
    <cfRule type="expression" priority="2" dxfId="1">
      <formula>OR(J2="Tutar farkı",LEFT(J2,5)="İptal")</formula>
    </cfRule>
    <cfRule type="expression" priority="3" dxfId="2">
      <formula>J2="Tamam"</formula>
    </cfRule>
  </conditionalFormatting>
  <dataValidations count="2">
    <dataValidation sqref="A2:A501" showDropDown="0" showInputMessage="0" showErrorMessage="0" allowBlank="1" type="list">
      <formula1>"Trendyol,Hepsiburada,N11,Amazon,Temu,Kendi site,Diğer"</formula1>
    </dataValidation>
    <dataValidation sqref="E2:E501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6" customWidth="1" min="3" max="3"/>
    <col width="16" customWidth="1" min="4" max="4"/>
    <col width="11" customWidth="1" min="5" max="5"/>
    <col width="16" customWidth="1" min="6" max="6"/>
  </cols>
  <sheetData>
    <row r="1">
      <c r="A1" s="11" t="inlineStr">
        <is>
          <t>Fatura no</t>
        </is>
      </c>
      <c r="B1" s="11" t="inlineStr">
        <is>
          <t>Fatura tarihi</t>
        </is>
      </c>
      <c r="C1" s="11" t="inlineStr">
        <is>
          <t>Sipariş no</t>
        </is>
      </c>
      <c r="D1" s="11" t="inlineStr">
        <is>
          <t>Fatura tutarı (KDV dahil)</t>
        </is>
      </c>
      <c r="E1" s="11" t="inlineStr">
        <is>
          <t>Belge</t>
        </is>
      </c>
      <c r="F1" s="11" t="inlineStr">
        <is>
          <t>Siparişte var mı</t>
        </is>
      </c>
    </row>
    <row r="2">
      <c r="A2" s="13" t="inlineStr">
        <is>
          <t>ORN2026000000001</t>
        </is>
      </c>
      <c r="B2" s="14" t="n">
        <v>46315</v>
      </c>
      <c r="C2" s="13" t="inlineStr">
        <is>
          <t>ORNEK-1001</t>
        </is>
      </c>
      <c r="D2" s="15" t="n">
        <v>1200</v>
      </c>
      <c r="E2" s="12" t="inlineStr">
        <is>
          <t>e-Arşiv</t>
        </is>
      </c>
      <c r="F2" s="16">
        <f>IF(A2="","",IF(C2="","Sipariş no yok",IF(COUNTIF(Siparişler!$B$2:$B$501,C2&amp;"")&gt;0,"Evet","Siparişte yok")))</f>
        <v/>
      </c>
    </row>
    <row r="3">
      <c r="A3" s="13" t="inlineStr">
        <is>
          <t>ORN2026000000002</t>
        </is>
      </c>
      <c r="B3" s="14" t="n">
        <v>46317</v>
      </c>
      <c r="C3" s="13" t="inlineStr">
        <is>
          <t>ORNEK-1002</t>
        </is>
      </c>
      <c r="D3" s="15" t="n">
        <v>339.9</v>
      </c>
      <c r="E3" s="12" t="inlineStr">
        <is>
          <t>e-Arşiv</t>
        </is>
      </c>
      <c r="F3" s="16">
        <f>IF(A3="","",IF(C3="","Sipariş no yok",IF(COUNTIF(Siparişler!$B$2:$B$501,C3&amp;"")&gt;0,"Evet","Siparişte yok")))</f>
        <v/>
      </c>
    </row>
    <row r="4">
      <c r="A4" s="13" t="inlineStr">
        <is>
          <t>ORN2026000000003</t>
        </is>
      </c>
      <c r="B4" s="14" t="n">
        <v>46318</v>
      </c>
      <c r="C4" s="13" t="inlineStr">
        <is>
          <t>ORNEK-1005</t>
        </is>
      </c>
      <c r="D4" s="15" t="n">
        <v>129.5</v>
      </c>
      <c r="E4" s="12" t="inlineStr">
        <is>
          <t>e-Fatura</t>
        </is>
      </c>
      <c r="F4" s="16">
        <f>IF(A4="","",IF(C4="","Sipariş no yok",IF(COUNTIF(Siparişler!$B$2:$B$501,C4&amp;"")&gt;0,"Evet","Siparişte yok")))</f>
        <v/>
      </c>
    </row>
    <row r="5">
      <c r="A5" s="13" t="n"/>
      <c r="B5" s="14" t="n"/>
      <c r="C5" s="13" t="n"/>
      <c r="D5" s="15" t="n"/>
      <c r="E5" s="12" t="n"/>
      <c r="F5" s="16">
        <f>IF(A5="","",IF(C5="","Sipariş no yok",IF(COUNTIF(Siparişler!$B$2:$B$501,C5&amp;"")&gt;0,"Evet","Siparişte yok")))</f>
        <v/>
      </c>
    </row>
    <row r="6">
      <c r="A6" s="13" t="n"/>
      <c r="B6" s="14" t="n"/>
      <c r="C6" s="13" t="n"/>
      <c r="D6" s="15" t="n"/>
      <c r="E6" s="12" t="n"/>
      <c r="F6" s="16">
        <f>IF(A6="","",IF(C6="","Sipariş no yok",IF(COUNTIF(Siparişler!$B$2:$B$501,C6&amp;"")&gt;0,"Evet","Siparişte yok")))</f>
        <v/>
      </c>
    </row>
    <row r="7">
      <c r="A7" s="13" t="n"/>
      <c r="B7" s="14" t="n"/>
      <c r="C7" s="13" t="n"/>
      <c r="D7" s="15" t="n"/>
      <c r="E7" s="12" t="n"/>
      <c r="F7" s="16">
        <f>IF(A7="","",IF(C7="","Sipariş no yok",IF(COUNTIF(Siparişler!$B$2:$B$501,C7&amp;"")&gt;0,"Evet","Siparişte yok")))</f>
        <v/>
      </c>
    </row>
    <row r="8">
      <c r="A8" s="13" t="n"/>
      <c r="B8" s="14" t="n"/>
      <c r="C8" s="13" t="n"/>
      <c r="D8" s="15" t="n"/>
      <c r="E8" s="12" t="n"/>
      <c r="F8" s="16">
        <f>IF(A8="","",IF(C8="","Sipariş no yok",IF(COUNTIF(Siparişler!$B$2:$B$501,C8&amp;"")&gt;0,"Evet","Siparişte yok")))</f>
        <v/>
      </c>
    </row>
    <row r="9">
      <c r="A9" s="13" t="n"/>
      <c r="B9" s="14" t="n"/>
      <c r="C9" s="13" t="n"/>
      <c r="D9" s="15" t="n"/>
      <c r="E9" s="12" t="n"/>
      <c r="F9" s="16">
        <f>IF(A9="","",IF(C9="","Sipariş no yok",IF(COUNTIF(Siparişler!$B$2:$B$501,C9&amp;"")&gt;0,"Evet","Siparişte yok")))</f>
        <v/>
      </c>
    </row>
    <row r="10">
      <c r="A10" s="13" t="n"/>
      <c r="B10" s="14" t="n"/>
      <c r="C10" s="13" t="n"/>
      <c r="D10" s="15" t="n"/>
      <c r="E10" s="12" t="n"/>
      <c r="F10" s="16">
        <f>IF(A10="","",IF(C10="","Sipariş no yok",IF(COUNTIF(Siparişler!$B$2:$B$501,C10&amp;"")&gt;0,"Evet","Siparişte yok")))</f>
        <v/>
      </c>
    </row>
    <row r="11">
      <c r="A11" s="13" t="n"/>
      <c r="B11" s="14" t="n"/>
      <c r="C11" s="13" t="n"/>
      <c r="D11" s="15" t="n"/>
      <c r="E11" s="12" t="n"/>
      <c r="F11" s="16">
        <f>IF(A11="","",IF(C11="","Sipariş no yok",IF(COUNTIF(Siparişler!$B$2:$B$501,C11&amp;"")&gt;0,"Evet","Siparişte yok")))</f>
        <v/>
      </c>
    </row>
    <row r="12">
      <c r="A12" s="13" t="n"/>
      <c r="B12" s="14" t="n"/>
      <c r="C12" s="13" t="n"/>
      <c r="D12" s="15" t="n"/>
      <c r="E12" s="12" t="n"/>
      <c r="F12" s="16">
        <f>IF(A12="","",IF(C12="","Sipariş no yok",IF(COUNTIF(Siparişler!$B$2:$B$501,C12&amp;"")&gt;0,"Evet","Siparişte yok")))</f>
        <v/>
      </c>
    </row>
    <row r="13">
      <c r="A13" s="13" t="n"/>
      <c r="B13" s="14" t="n"/>
      <c r="C13" s="13" t="n"/>
      <c r="D13" s="15" t="n"/>
      <c r="E13" s="12" t="n"/>
      <c r="F13" s="16">
        <f>IF(A13="","",IF(C13="","Sipariş no yok",IF(COUNTIF(Siparişler!$B$2:$B$501,C13&amp;"")&gt;0,"Evet","Siparişte yok")))</f>
        <v/>
      </c>
    </row>
    <row r="14">
      <c r="A14" s="13" t="n"/>
      <c r="B14" s="14" t="n"/>
      <c r="C14" s="13" t="n"/>
      <c r="D14" s="15" t="n"/>
      <c r="E14" s="12" t="n"/>
      <c r="F14" s="16">
        <f>IF(A14="","",IF(C14="","Sipariş no yok",IF(COUNTIF(Siparişler!$B$2:$B$501,C14&amp;"")&gt;0,"Evet","Siparişte yok")))</f>
        <v/>
      </c>
    </row>
    <row r="15">
      <c r="A15" s="13" t="n"/>
      <c r="B15" s="14" t="n"/>
      <c r="C15" s="13" t="n"/>
      <c r="D15" s="15" t="n"/>
      <c r="E15" s="12" t="n"/>
      <c r="F15" s="16">
        <f>IF(A15="","",IF(C15="","Sipariş no yok",IF(COUNTIF(Siparişler!$B$2:$B$501,C15&amp;"")&gt;0,"Evet","Siparişte yok")))</f>
        <v/>
      </c>
    </row>
    <row r="16">
      <c r="A16" s="13" t="n"/>
      <c r="B16" s="14" t="n"/>
      <c r="C16" s="13" t="n"/>
      <c r="D16" s="15" t="n"/>
      <c r="E16" s="12" t="n"/>
      <c r="F16" s="16">
        <f>IF(A16="","",IF(C16="","Sipariş no yok",IF(COUNTIF(Siparişler!$B$2:$B$501,C16&amp;"")&gt;0,"Evet","Siparişte yok")))</f>
        <v/>
      </c>
    </row>
    <row r="17">
      <c r="A17" s="13" t="n"/>
      <c r="B17" s="14" t="n"/>
      <c r="C17" s="13" t="n"/>
      <c r="D17" s="15" t="n"/>
      <c r="E17" s="12" t="n"/>
      <c r="F17" s="16">
        <f>IF(A17="","",IF(C17="","Sipariş no yok",IF(COUNTIF(Siparişler!$B$2:$B$501,C17&amp;"")&gt;0,"Evet","Siparişte yok")))</f>
        <v/>
      </c>
    </row>
    <row r="18">
      <c r="A18" s="13" t="n"/>
      <c r="B18" s="14" t="n"/>
      <c r="C18" s="13" t="n"/>
      <c r="D18" s="15" t="n"/>
      <c r="E18" s="12" t="n"/>
      <c r="F18" s="16">
        <f>IF(A18="","",IF(C18="","Sipariş no yok",IF(COUNTIF(Siparişler!$B$2:$B$501,C18&amp;"")&gt;0,"Evet","Siparişte yok")))</f>
        <v/>
      </c>
    </row>
    <row r="19">
      <c r="A19" s="13" t="n"/>
      <c r="B19" s="14" t="n"/>
      <c r="C19" s="13" t="n"/>
      <c r="D19" s="15" t="n"/>
      <c r="E19" s="12" t="n"/>
      <c r="F19" s="16">
        <f>IF(A19="","",IF(C19="","Sipariş no yok",IF(COUNTIF(Siparişler!$B$2:$B$501,C19&amp;"")&gt;0,"Evet","Siparişte yok")))</f>
        <v/>
      </c>
    </row>
    <row r="20">
      <c r="A20" s="13" t="n"/>
      <c r="B20" s="14" t="n"/>
      <c r="C20" s="13" t="n"/>
      <c r="D20" s="15" t="n"/>
      <c r="E20" s="12" t="n"/>
      <c r="F20" s="16">
        <f>IF(A20="","",IF(C20="","Sipariş no yok",IF(COUNTIF(Siparişler!$B$2:$B$501,C20&amp;"")&gt;0,"Evet","Siparişte yok")))</f>
        <v/>
      </c>
    </row>
    <row r="21">
      <c r="A21" s="13" t="n"/>
      <c r="B21" s="14" t="n"/>
      <c r="C21" s="13" t="n"/>
      <c r="D21" s="15" t="n"/>
      <c r="E21" s="12" t="n"/>
      <c r="F21" s="16">
        <f>IF(A21="","",IF(C21="","Sipariş no yok",IF(COUNTIF(Siparişler!$B$2:$B$501,C21&amp;"")&gt;0,"Evet","Siparişte yok")))</f>
        <v/>
      </c>
    </row>
    <row r="22">
      <c r="A22" s="13" t="n"/>
      <c r="B22" s="14" t="n"/>
      <c r="C22" s="13" t="n"/>
      <c r="D22" s="15" t="n"/>
      <c r="E22" s="12" t="n"/>
      <c r="F22" s="16">
        <f>IF(A22="","",IF(C22="","Sipariş no yok",IF(COUNTIF(Siparişler!$B$2:$B$501,C22&amp;"")&gt;0,"Evet","Siparişte yok")))</f>
        <v/>
      </c>
    </row>
    <row r="23">
      <c r="A23" s="13" t="n"/>
      <c r="B23" s="14" t="n"/>
      <c r="C23" s="13" t="n"/>
      <c r="D23" s="15" t="n"/>
      <c r="E23" s="12" t="n"/>
      <c r="F23" s="16">
        <f>IF(A23="","",IF(C23="","Sipariş no yok",IF(COUNTIF(Siparişler!$B$2:$B$501,C23&amp;"")&gt;0,"Evet","Siparişte yok")))</f>
        <v/>
      </c>
    </row>
    <row r="24">
      <c r="A24" s="13" t="n"/>
      <c r="B24" s="14" t="n"/>
      <c r="C24" s="13" t="n"/>
      <c r="D24" s="15" t="n"/>
      <c r="E24" s="12" t="n"/>
      <c r="F24" s="16">
        <f>IF(A24="","",IF(C24="","Sipariş no yok",IF(COUNTIF(Siparişler!$B$2:$B$501,C24&amp;"")&gt;0,"Evet","Siparişte yok")))</f>
        <v/>
      </c>
    </row>
    <row r="25">
      <c r="A25" s="13" t="n"/>
      <c r="B25" s="14" t="n"/>
      <c r="C25" s="13" t="n"/>
      <c r="D25" s="15" t="n"/>
      <c r="E25" s="12" t="n"/>
      <c r="F25" s="16">
        <f>IF(A25="","",IF(C25="","Sipariş no yok",IF(COUNTIF(Siparişler!$B$2:$B$501,C25&amp;"")&gt;0,"Evet","Siparişte yok")))</f>
        <v/>
      </c>
    </row>
    <row r="26">
      <c r="A26" s="13" t="n"/>
      <c r="B26" s="14" t="n"/>
      <c r="C26" s="13" t="n"/>
      <c r="D26" s="15" t="n"/>
      <c r="E26" s="12" t="n"/>
      <c r="F26" s="16">
        <f>IF(A26="","",IF(C26="","Sipariş no yok",IF(COUNTIF(Siparişler!$B$2:$B$501,C26&amp;"")&gt;0,"Evet","Siparişte yok")))</f>
        <v/>
      </c>
    </row>
    <row r="27">
      <c r="A27" s="13" t="n"/>
      <c r="B27" s="14" t="n"/>
      <c r="C27" s="13" t="n"/>
      <c r="D27" s="15" t="n"/>
      <c r="E27" s="12" t="n"/>
      <c r="F27" s="16">
        <f>IF(A27="","",IF(C27="","Sipariş no yok",IF(COUNTIF(Siparişler!$B$2:$B$501,C27&amp;"")&gt;0,"Evet","Siparişte yok")))</f>
        <v/>
      </c>
    </row>
    <row r="28">
      <c r="A28" s="13" t="n"/>
      <c r="B28" s="14" t="n"/>
      <c r="C28" s="13" t="n"/>
      <c r="D28" s="15" t="n"/>
      <c r="E28" s="12" t="n"/>
      <c r="F28" s="16">
        <f>IF(A28="","",IF(C28="","Sipariş no yok",IF(COUNTIF(Siparişler!$B$2:$B$501,C28&amp;"")&gt;0,"Evet","Siparişte yok")))</f>
        <v/>
      </c>
    </row>
    <row r="29">
      <c r="A29" s="13" t="n"/>
      <c r="B29" s="14" t="n"/>
      <c r="C29" s="13" t="n"/>
      <c r="D29" s="15" t="n"/>
      <c r="E29" s="12" t="n"/>
      <c r="F29" s="16">
        <f>IF(A29="","",IF(C29="","Sipariş no yok",IF(COUNTIF(Siparişler!$B$2:$B$501,C29&amp;"")&gt;0,"Evet","Siparişte yok")))</f>
        <v/>
      </c>
    </row>
    <row r="30">
      <c r="A30" s="13" t="n"/>
      <c r="B30" s="14" t="n"/>
      <c r="C30" s="13" t="n"/>
      <c r="D30" s="15" t="n"/>
      <c r="E30" s="12" t="n"/>
      <c r="F30" s="16">
        <f>IF(A30="","",IF(C30="","Sipariş no yok",IF(COUNTIF(Siparişler!$B$2:$B$501,C30&amp;"")&gt;0,"Evet","Siparişte yok")))</f>
        <v/>
      </c>
    </row>
    <row r="31">
      <c r="A31" s="13" t="n"/>
      <c r="B31" s="14" t="n"/>
      <c r="C31" s="13" t="n"/>
      <c r="D31" s="15" t="n"/>
      <c r="E31" s="12" t="n"/>
      <c r="F31" s="16">
        <f>IF(A31="","",IF(C31="","Sipariş no yok",IF(COUNTIF(Siparişler!$B$2:$B$501,C31&amp;"")&gt;0,"Evet","Siparişte yok")))</f>
        <v/>
      </c>
    </row>
    <row r="32">
      <c r="A32" s="13" t="n"/>
      <c r="B32" s="14" t="n"/>
      <c r="C32" s="13" t="n"/>
      <c r="D32" s="15" t="n"/>
      <c r="E32" s="12" t="n"/>
      <c r="F32" s="16">
        <f>IF(A32="","",IF(C32="","Sipariş no yok",IF(COUNTIF(Siparişler!$B$2:$B$501,C32&amp;"")&gt;0,"Evet","Siparişte yok")))</f>
        <v/>
      </c>
    </row>
    <row r="33">
      <c r="A33" s="13" t="n"/>
      <c r="B33" s="14" t="n"/>
      <c r="C33" s="13" t="n"/>
      <c r="D33" s="15" t="n"/>
      <c r="E33" s="12" t="n"/>
      <c r="F33" s="16">
        <f>IF(A33="","",IF(C33="","Sipariş no yok",IF(COUNTIF(Siparişler!$B$2:$B$501,C33&amp;"")&gt;0,"Evet","Siparişte yok")))</f>
        <v/>
      </c>
    </row>
    <row r="34">
      <c r="A34" s="13" t="n"/>
      <c r="B34" s="14" t="n"/>
      <c r="C34" s="13" t="n"/>
      <c r="D34" s="15" t="n"/>
      <c r="E34" s="12" t="n"/>
      <c r="F34" s="16">
        <f>IF(A34="","",IF(C34="","Sipariş no yok",IF(COUNTIF(Siparişler!$B$2:$B$501,C34&amp;"")&gt;0,"Evet","Siparişte yok")))</f>
        <v/>
      </c>
    </row>
    <row r="35">
      <c r="A35" s="13" t="n"/>
      <c r="B35" s="14" t="n"/>
      <c r="C35" s="13" t="n"/>
      <c r="D35" s="15" t="n"/>
      <c r="E35" s="12" t="n"/>
      <c r="F35" s="16">
        <f>IF(A35="","",IF(C35="","Sipariş no yok",IF(COUNTIF(Siparişler!$B$2:$B$501,C35&amp;"")&gt;0,"Evet","Siparişte yok")))</f>
        <v/>
      </c>
    </row>
    <row r="36">
      <c r="A36" s="13" t="n"/>
      <c r="B36" s="14" t="n"/>
      <c r="C36" s="13" t="n"/>
      <c r="D36" s="15" t="n"/>
      <c r="E36" s="12" t="n"/>
      <c r="F36" s="16">
        <f>IF(A36="","",IF(C36="","Sipariş no yok",IF(COUNTIF(Siparişler!$B$2:$B$501,C36&amp;"")&gt;0,"Evet","Siparişte yok")))</f>
        <v/>
      </c>
    </row>
    <row r="37">
      <c r="A37" s="13" t="n"/>
      <c r="B37" s="14" t="n"/>
      <c r="C37" s="13" t="n"/>
      <c r="D37" s="15" t="n"/>
      <c r="E37" s="12" t="n"/>
      <c r="F37" s="16">
        <f>IF(A37="","",IF(C37="","Sipariş no yok",IF(COUNTIF(Siparişler!$B$2:$B$501,C37&amp;"")&gt;0,"Evet","Siparişte yok")))</f>
        <v/>
      </c>
    </row>
    <row r="38">
      <c r="A38" s="13" t="n"/>
      <c r="B38" s="14" t="n"/>
      <c r="C38" s="13" t="n"/>
      <c r="D38" s="15" t="n"/>
      <c r="E38" s="12" t="n"/>
      <c r="F38" s="16">
        <f>IF(A38="","",IF(C38="","Sipariş no yok",IF(COUNTIF(Siparişler!$B$2:$B$501,C38&amp;"")&gt;0,"Evet","Siparişte yok")))</f>
        <v/>
      </c>
    </row>
    <row r="39">
      <c r="A39" s="13" t="n"/>
      <c r="B39" s="14" t="n"/>
      <c r="C39" s="13" t="n"/>
      <c r="D39" s="15" t="n"/>
      <c r="E39" s="12" t="n"/>
      <c r="F39" s="16">
        <f>IF(A39="","",IF(C39="","Sipariş no yok",IF(COUNTIF(Siparişler!$B$2:$B$501,C39&amp;"")&gt;0,"Evet","Siparişte yok")))</f>
        <v/>
      </c>
    </row>
    <row r="40">
      <c r="A40" s="13" t="n"/>
      <c r="B40" s="14" t="n"/>
      <c r="C40" s="13" t="n"/>
      <c r="D40" s="15" t="n"/>
      <c r="E40" s="12" t="n"/>
      <c r="F40" s="16">
        <f>IF(A40="","",IF(C40="","Sipariş no yok",IF(COUNTIF(Siparişler!$B$2:$B$501,C40&amp;"")&gt;0,"Evet","Siparişte yok")))</f>
        <v/>
      </c>
    </row>
    <row r="41">
      <c r="A41" s="13" t="n"/>
      <c r="B41" s="14" t="n"/>
      <c r="C41" s="13" t="n"/>
      <c r="D41" s="15" t="n"/>
      <c r="E41" s="12" t="n"/>
      <c r="F41" s="16">
        <f>IF(A41="","",IF(C41="","Sipariş no yok",IF(COUNTIF(Siparişler!$B$2:$B$501,C41&amp;"")&gt;0,"Evet","Siparişte yok")))</f>
        <v/>
      </c>
    </row>
    <row r="42">
      <c r="A42" s="13" t="n"/>
      <c r="B42" s="14" t="n"/>
      <c r="C42" s="13" t="n"/>
      <c r="D42" s="15" t="n"/>
      <c r="E42" s="12" t="n"/>
      <c r="F42" s="16">
        <f>IF(A42="","",IF(C42="","Sipariş no yok",IF(COUNTIF(Siparişler!$B$2:$B$501,C42&amp;"")&gt;0,"Evet","Siparişte yok")))</f>
        <v/>
      </c>
    </row>
    <row r="43">
      <c r="A43" s="13" t="n"/>
      <c r="B43" s="14" t="n"/>
      <c r="C43" s="13" t="n"/>
      <c r="D43" s="15" t="n"/>
      <c r="E43" s="12" t="n"/>
      <c r="F43" s="16">
        <f>IF(A43="","",IF(C43="","Sipariş no yok",IF(COUNTIF(Siparişler!$B$2:$B$501,C43&amp;"")&gt;0,"Evet","Siparişte yok")))</f>
        <v/>
      </c>
    </row>
    <row r="44">
      <c r="A44" s="13" t="n"/>
      <c r="B44" s="14" t="n"/>
      <c r="C44" s="13" t="n"/>
      <c r="D44" s="15" t="n"/>
      <c r="E44" s="12" t="n"/>
      <c r="F44" s="16">
        <f>IF(A44="","",IF(C44="","Sipariş no yok",IF(COUNTIF(Siparişler!$B$2:$B$501,C44&amp;"")&gt;0,"Evet","Siparişte yok")))</f>
        <v/>
      </c>
    </row>
    <row r="45">
      <c r="A45" s="13" t="n"/>
      <c r="B45" s="14" t="n"/>
      <c r="C45" s="13" t="n"/>
      <c r="D45" s="15" t="n"/>
      <c r="E45" s="12" t="n"/>
      <c r="F45" s="16">
        <f>IF(A45="","",IF(C45="","Sipariş no yok",IF(COUNTIF(Siparişler!$B$2:$B$501,C45&amp;"")&gt;0,"Evet","Siparişte yok")))</f>
        <v/>
      </c>
    </row>
    <row r="46">
      <c r="A46" s="13" t="n"/>
      <c r="B46" s="14" t="n"/>
      <c r="C46" s="13" t="n"/>
      <c r="D46" s="15" t="n"/>
      <c r="E46" s="12" t="n"/>
      <c r="F46" s="16">
        <f>IF(A46="","",IF(C46="","Sipariş no yok",IF(COUNTIF(Siparişler!$B$2:$B$501,C46&amp;"")&gt;0,"Evet","Siparişte yok")))</f>
        <v/>
      </c>
    </row>
    <row r="47">
      <c r="A47" s="13" t="n"/>
      <c r="B47" s="14" t="n"/>
      <c r="C47" s="13" t="n"/>
      <c r="D47" s="15" t="n"/>
      <c r="E47" s="12" t="n"/>
      <c r="F47" s="16">
        <f>IF(A47="","",IF(C47="","Sipariş no yok",IF(COUNTIF(Siparişler!$B$2:$B$501,C47&amp;"")&gt;0,"Evet","Siparişte yok")))</f>
        <v/>
      </c>
    </row>
    <row r="48">
      <c r="A48" s="13" t="n"/>
      <c r="B48" s="14" t="n"/>
      <c r="C48" s="13" t="n"/>
      <c r="D48" s="15" t="n"/>
      <c r="E48" s="12" t="n"/>
      <c r="F48" s="16">
        <f>IF(A48="","",IF(C48="","Sipariş no yok",IF(COUNTIF(Siparişler!$B$2:$B$501,C48&amp;"")&gt;0,"Evet","Siparişte yok")))</f>
        <v/>
      </c>
    </row>
    <row r="49">
      <c r="A49" s="13" t="n"/>
      <c r="B49" s="14" t="n"/>
      <c r="C49" s="13" t="n"/>
      <c r="D49" s="15" t="n"/>
      <c r="E49" s="12" t="n"/>
      <c r="F49" s="16">
        <f>IF(A49="","",IF(C49="","Sipariş no yok",IF(COUNTIF(Siparişler!$B$2:$B$501,C49&amp;"")&gt;0,"Evet","Siparişte yok")))</f>
        <v/>
      </c>
    </row>
    <row r="50">
      <c r="A50" s="13" t="n"/>
      <c r="B50" s="14" t="n"/>
      <c r="C50" s="13" t="n"/>
      <c r="D50" s="15" t="n"/>
      <c r="E50" s="12" t="n"/>
      <c r="F50" s="16">
        <f>IF(A50="","",IF(C50="","Sipariş no yok",IF(COUNTIF(Siparişler!$B$2:$B$501,C50&amp;"")&gt;0,"Evet","Siparişte yok")))</f>
        <v/>
      </c>
    </row>
    <row r="51">
      <c r="A51" s="13" t="n"/>
      <c r="B51" s="14" t="n"/>
      <c r="C51" s="13" t="n"/>
      <c r="D51" s="15" t="n"/>
      <c r="E51" s="12" t="n"/>
      <c r="F51" s="16">
        <f>IF(A51="","",IF(C51="","Sipariş no yok",IF(COUNTIF(Siparişler!$B$2:$B$501,C51&amp;"")&gt;0,"Evet","Siparişte yok")))</f>
        <v/>
      </c>
    </row>
    <row r="52">
      <c r="A52" s="13" t="n"/>
      <c r="B52" s="14" t="n"/>
      <c r="C52" s="13" t="n"/>
      <c r="D52" s="15" t="n"/>
      <c r="E52" s="12" t="n"/>
      <c r="F52" s="16">
        <f>IF(A52="","",IF(C52="","Sipariş no yok",IF(COUNTIF(Siparişler!$B$2:$B$501,C52&amp;"")&gt;0,"Evet","Siparişte yok")))</f>
        <v/>
      </c>
    </row>
    <row r="53">
      <c r="A53" s="13" t="n"/>
      <c r="B53" s="14" t="n"/>
      <c r="C53" s="13" t="n"/>
      <c r="D53" s="15" t="n"/>
      <c r="E53" s="12" t="n"/>
      <c r="F53" s="16">
        <f>IF(A53="","",IF(C53="","Sipariş no yok",IF(COUNTIF(Siparişler!$B$2:$B$501,C53&amp;"")&gt;0,"Evet","Siparişte yok")))</f>
        <v/>
      </c>
    </row>
    <row r="54">
      <c r="A54" s="13" t="n"/>
      <c r="B54" s="14" t="n"/>
      <c r="C54" s="13" t="n"/>
      <c r="D54" s="15" t="n"/>
      <c r="E54" s="12" t="n"/>
      <c r="F54" s="16">
        <f>IF(A54="","",IF(C54="","Sipariş no yok",IF(COUNTIF(Siparişler!$B$2:$B$501,C54&amp;"")&gt;0,"Evet","Siparişte yok")))</f>
        <v/>
      </c>
    </row>
    <row r="55">
      <c r="A55" s="13" t="n"/>
      <c r="B55" s="14" t="n"/>
      <c r="C55" s="13" t="n"/>
      <c r="D55" s="15" t="n"/>
      <c r="E55" s="12" t="n"/>
      <c r="F55" s="16">
        <f>IF(A55="","",IF(C55="","Sipariş no yok",IF(COUNTIF(Siparişler!$B$2:$B$501,C55&amp;"")&gt;0,"Evet","Siparişte yok")))</f>
        <v/>
      </c>
    </row>
    <row r="56">
      <c r="A56" s="13" t="n"/>
      <c r="B56" s="14" t="n"/>
      <c r="C56" s="13" t="n"/>
      <c r="D56" s="15" t="n"/>
      <c r="E56" s="12" t="n"/>
      <c r="F56" s="16">
        <f>IF(A56="","",IF(C56="","Sipariş no yok",IF(COUNTIF(Siparişler!$B$2:$B$501,C56&amp;"")&gt;0,"Evet","Siparişte yok")))</f>
        <v/>
      </c>
    </row>
    <row r="57">
      <c r="A57" s="13" t="n"/>
      <c r="B57" s="14" t="n"/>
      <c r="C57" s="13" t="n"/>
      <c r="D57" s="15" t="n"/>
      <c r="E57" s="12" t="n"/>
      <c r="F57" s="16">
        <f>IF(A57="","",IF(C57="","Sipariş no yok",IF(COUNTIF(Siparişler!$B$2:$B$501,C57&amp;"")&gt;0,"Evet","Siparişte yok")))</f>
        <v/>
      </c>
    </row>
    <row r="58">
      <c r="A58" s="13" t="n"/>
      <c r="B58" s="14" t="n"/>
      <c r="C58" s="13" t="n"/>
      <c r="D58" s="15" t="n"/>
      <c r="E58" s="12" t="n"/>
      <c r="F58" s="16">
        <f>IF(A58="","",IF(C58="","Sipariş no yok",IF(COUNTIF(Siparişler!$B$2:$B$501,C58&amp;"")&gt;0,"Evet","Siparişte yok")))</f>
        <v/>
      </c>
    </row>
    <row r="59">
      <c r="A59" s="13" t="n"/>
      <c r="B59" s="14" t="n"/>
      <c r="C59" s="13" t="n"/>
      <c r="D59" s="15" t="n"/>
      <c r="E59" s="12" t="n"/>
      <c r="F59" s="16">
        <f>IF(A59="","",IF(C59="","Sipariş no yok",IF(COUNTIF(Siparişler!$B$2:$B$501,C59&amp;"")&gt;0,"Evet","Siparişte yok")))</f>
        <v/>
      </c>
    </row>
    <row r="60">
      <c r="A60" s="13" t="n"/>
      <c r="B60" s="14" t="n"/>
      <c r="C60" s="13" t="n"/>
      <c r="D60" s="15" t="n"/>
      <c r="E60" s="12" t="n"/>
      <c r="F60" s="16">
        <f>IF(A60="","",IF(C60="","Sipariş no yok",IF(COUNTIF(Siparişler!$B$2:$B$501,C60&amp;"")&gt;0,"Evet","Siparişte yok")))</f>
        <v/>
      </c>
    </row>
    <row r="61">
      <c r="A61" s="13" t="n"/>
      <c r="B61" s="14" t="n"/>
      <c r="C61" s="13" t="n"/>
      <c r="D61" s="15" t="n"/>
      <c r="E61" s="12" t="n"/>
      <c r="F61" s="16">
        <f>IF(A61="","",IF(C61="","Sipariş no yok",IF(COUNTIF(Siparişler!$B$2:$B$501,C61&amp;"")&gt;0,"Evet","Siparişte yok")))</f>
        <v/>
      </c>
    </row>
    <row r="62">
      <c r="A62" s="13" t="n"/>
      <c r="B62" s="14" t="n"/>
      <c r="C62" s="13" t="n"/>
      <c r="D62" s="15" t="n"/>
      <c r="E62" s="12" t="n"/>
      <c r="F62" s="16">
        <f>IF(A62="","",IF(C62="","Sipariş no yok",IF(COUNTIF(Siparişler!$B$2:$B$501,C62&amp;"")&gt;0,"Evet","Siparişte yok")))</f>
        <v/>
      </c>
    </row>
    <row r="63">
      <c r="A63" s="13" t="n"/>
      <c r="B63" s="14" t="n"/>
      <c r="C63" s="13" t="n"/>
      <c r="D63" s="15" t="n"/>
      <c r="E63" s="12" t="n"/>
      <c r="F63" s="16">
        <f>IF(A63="","",IF(C63="","Sipariş no yok",IF(COUNTIF(Siparişler!$B$2:$B$501,C63&amp;"")&gt;0,"Evet","Siparişte yok")))</f>
        <v/>
      </c>
    </row>
    <row r="64">
      <c r="A64" s="13" t="n"/>
      <c r="B64" s="14" t="n"/>
      <c r="C64" s="13" t="n"/>
      <c r="D64" s="15" t="n"/>
      <c r="E64" s="12" t="n"/>
      <c r="F64" s="16">
        <f>IF(A64="","",IF(C64="","Sipariş no yok",IF(COUNTIF(Siparişler!$B$2:$B$501,C64&amp;"")&gt;0,"Evet","Siparişte yok")))</f>
        <v/>
      </c>
    </row>
    <row r="65">
      <c r="A65" s="13" t="n"/>
      <c r="B65" s="14" t="n"/>
      <c r="C65" s="13" t="n"/>
      <c r="D65" s="15" t="n"/>
      <c r="E65" s="12" t="n"/>
      <c r="F65" s="16">
        <f>IF(A65="","",IF(C65="","Sipariş no yok",IF(COUNTIF(Siparişler!$B$2:$B$501,C65&amp;"")&gt;0,"Evet","Siparişte yok")))</f>
        <v/>
      </c>
    </row>
    <row r="66">
      <c r="A66" s="13" t="n"/>
      <c r="B66" s="14" t="n"/>
      <c r="C66" s="13" t="n"/>
      <c r="D66" s="15" t="n"/>
      <c r="E66" s="12" t="n"/>
      <c r="F66" s="16">
        <f>IF(A66="","",IF(C66="","Sipariş no yok",IF(COUNTIF(Siparişler!$B$2:$B$501,C66&amp;"")&gt;0,"Evet","Siparişte yok")))</f>
        <v/>
      </c>
    </row>
    <row r="67">
      <c r="A67" s="13" t="n"/>
      <c r="B67" s="14" t="n"/>
      <c r="C67" s="13" t="n"/>
      <c r="D67" s="15" t="n"/>
      <c r="E67" s="12" t="n"/>
      <c r="F67" s="16">
        <f>IF(A67="","",IF(C67="","Sipariş no yok",IF(COUNTIF(Siparişler!$B$2:$B$501,C67&amp;"")&gt;0,"Evet","Siparişte yok")))</f>
        <v/>
      </c>
    </row>
    <row r="68">
      <c r="A68" s="13" t="n"/>
      <c r="B68" s="14" t="n"/>
      <c r="C68" s="13" t="n"/>
      <c r="D68" s="15" t="n"/>
      <c r="E68" s="12" t="n"/>
      <c r="F68" s="16">
        <f>IF(A68="","",IF(C68="","Sipariş no yok",IF(COUNTIF(Siparişler!$B$2:$B$501,C68&amp;"")&gt;0,"Evet","Siparişte yok")))</f>
        <v/>
      </c>
    </row>
    <row r="69">
      <c r="A69" s="13" t="n"/>
      <c r="B69" s="14" t="n"/>
      <c r="C69" s="13" t="n"/>
      <c r="D69" s="15" t="n"/>
      <c r="E69" s="12" t="n"/>
      <c r="F69" s="16">
        <f>IF(A69="","",IF(C69="","Sipariş no yok",IF(COUNTIF(Siparişler!$B$2:$B$501,C69&amp;"")&gt;0,"Evet","Siparişte yok")))</f>
        <v/>
      </c>
    </row>
    <row r="70">
      <c r="A70" s="13" t="n"/>
      <c r="B70" s="14" t="n"/>
      <c r="C70" s="13" t="n"/>
      <c r="D70" s="15" t="n"/>
      <c r="E70" s="12" t="n"/>
      <c r="F70" s="16">
        <f>IF(A70="","",IF(C70="","Sipariş no yok",IF(COUNTIF(Siparişler!$B$2:$B$501,C70&amp;"")&gt;0,"Evet","Siparişte yok")))</f>
        <v/>
      </c>
    </row>
    <row r="71">
      <c r="A71" s="13" t="n"/>
      <c r="B71" s="14" t="n"/>
      <c r="C71" s="13" t="n"/>
      <c r="D71" s="15" t="n"/>
      <c r="E71" s="12" t="n"/>
      <c r="F71" s="16">
        <f>IF(A71="","",IF(C71="","Sipariş no yok",IF(COUNTIF(Siparişler!$B$2:$B$501,C71&amp;"")&gt;0,"Evet","Siparişte yok")))</f>
        <v/>
      </c>
    </row>
    <row r="72">
      <c r="A72" s="13" t="n"/>
      <c r="B72" s="14" t="n"/>
      <c r="C72" s="13" t="n"/>
      <c r="D72" s="15" t="n"/>
      <c r="E72" s="12" t="n"/>
      <c r="F72" s="16">
        <f>IF(A72="","",IF(C72="","Sipariş no yok",IF(COUNTIF(Siparişler!$B$2:$B$501,C72&amp;"")&gt;0,"Evet","Siparişte yok")))</f>
        <v/>
      </c>
    </row>
    <row r="73">
      <c r="A73" s="13" t="n"/>
      <c r="B73" s="14" t="n"/>
      <c r="C73" s="13" t="n"/>
      <c r="D73" s="15" t="n"/>
      <c r="E73" s="12" t="n"/>
      <c r="F73" s="16">
        <f>IF(A73="","",IF(C73="","Sipariş no yok",IF(COUNTIF(Siparişler!$B$2:$B$501,C73&amp;"")&gt;0,"Evet","Siparişte yok")))</f>
        <v/>
      </c>
    </row>
    <row r="74">
      <c r="A74" s="13" t="n"/>
      <c r="B74" s="14" t="n"/>
      <c r="C74" s="13" t="n"/>
      <c r="D74" s="15" t="n"/>
      <c r="E74" s="12" t="n"/>
      <c r="F74" s="16">
        <f>IF(A74="","",IF(C74="","Sipariş no yok",IF(COUNTIF(Siparişler!$B$2:$B$501,C74&amp;"")&gt;0,"Evet","Siparişte yok")))</f>
        <v/>
      </c>
    </row>
    <row r="75">
      <c r="A75" s="13" t="n"/>
      <c r="B75" s="14" t="n"/>
      <c r="C75" s="13" t="n"/>
      <c r="D75" s="15" t="n"/>
      <c r="E75" s="12" t="n"/>
      <c r="F75" s="16">
        <f>IF(A75="","",IF(C75="","Sipariş no yok",IF(COUNTIF(Siparişler!$B$2:$B$501,C75&amp;"")&gt;0,"Evet","Siparişte yok")))</f>
        <v/>
      </c>
    </row>
    <row r="76">
      <c r="A76" s="13" t="n"/>
      <c r="B76" s="14" t="n"/>
      <c r="C76" s="13" t="n"/>
      <c r="D76" s="15" t="n"/>
      <c r="E76" s="12" t="n"/>
      <c r="F76" s="16">
        <f>IF(A76="","",IF(C76="","Sipariş no yok",IF(COUNTIF(Siparişler!$B$2:$B$501,C76&amp;"")&gt;0,"Evet","Siparişte yok")))</f>
        <v/>
      </c>
    </row>
    <row r="77">
      <c r="A77" s="13" t="n"/>
      <c r="B77" s="14" t="n"/>
      <c r="C77" s="13" t="n"/>
      <c r="D77" s="15" t="n"/>
      <c r="E77" s="12" t="n"/>
      <c r="F77" s="16">
        <f>IF(A77="","",IF(C77="","Sipariş no yok",IF(COUNTIF(Siparişler!$B$2:$B$501,C77&amp;"")&gt;0,"Evet","Siparişte yok")))</f>
        <v/>
      </c>
    </row>
    <row r="78">
      <c r="A78" s="13" t="n"/>
      <c r="B78" s="14" t="n"/>
      <c r="C78" s="13" t="n"/>
      <c r="D78" s="15" t="n"/>
      <c r="E78" s="12" t="n"/>
      <c r="F78" s="16">
        <f>IF(A78="","",IF(C78="","Sipariş no yok",IF(COUNTIF(Siparişler!$B$2:$B$501,C78&amp;"")&gt;0,"Evet","Siparişte yok")))</f>
        <v/>
      </c>
    </row>
    <row r="79">
      <c r="A79" s="13" t="n"/>
      <c r="B79" s="14" t="n"/>
      <c r="C79" s="13" t="n"/>
      <c r="D79" s="15" t="n"/>
      <c r="E79" s="12" t="n"/>
      <c r="F79" s="16">
        <f>IF(A79="","",IF(C79="","Sipariş no yok",IF(COUNTIF(Siparişler!$B$2:$B$501,C79&amp;"")&gt;0,"Evet","Siparişte yok")))</f>
        <v/>
      </c>
    </row>
    <row r="80">
      <c r="A80" s="13" t="n"/>
      <c r="B80" s="14" t="n"/>
      <c r="C80" s="13" t="n"/>
      <c r="D80" s="15" t="n"/>
      <c r="E80" s="12" t="n"/>
      <c r="F80" s="16">
        <f>IF(A80="","",IF(C80="","Sipariş no yok",IF(COUNTIF(Siparişler!$B$2:$B$501,C80&amp;"")&gt;0,"Evet","Siparişte yok")))</f>
        <v/>
      </c>
    </row>
    <row r="81">
      <c r="A81" s="13" t="n"/>
      <c r="B81" s="14" t="n"/>
      <c r="C81" s="13" t="n"/>
      <c r="D81" s="15" t="n"/>
      <c r="E81" s="12" t="n"/>
      <c r="F81" s="16">
        <f>IF(A81="","",IF(C81="","Sipariş no yok",IF(COUNTIF(Siparişler!$B$2:$B$501,C81&amp;"")&gt;0,"Evet","Siparişte yok")))</f>
        <v/>
      </c>
    </row>
    <row r="82">
      <c r="A82" s="13" t="n"/>
      <c r="B82" s="14" t="n"/>
      <c r="C82" s="13" t="n"/>
      <c r="D82" s="15" t="n"/>
      <c r="E82" s="12" t="n"/>
      <c r="F82" s="16">
        <f>IF(A82="","",IF(C82="","Sipariş no yok",IF(COUNTIF(Siparişler!$B$2:$B$501,C82&amp;"")&gt;0,"Evet","Siparişte yok")))</f>
        <v/>
      </c>
    </row>
    <row r="83">
      <c r="A83" s="13" t="n"/>
      <c r="B83" s="14" t="n"/>
      <c r="C83" s="13" t="n"/>
      <c r="D83" s="15" t="n"/>
      <c r="E83" s="12" t="n"/>
      <c r="F83" s="16">
        <f>IF(A83="","",IF(C83="","Sipariş no yok",IF(COUNTIF(Siparişler!$B$2:$B$501,C83&amp;"")&gt;0,"Evet","Siparişte yok")))</f>
        <v/>
      </c>
    </row>
    <row r="84">
      <c r="A84" s="13" t="n"/>
      <c r="B84" s="14" t="n"/>
      <c r="C84" s="13" t="n"/>
      <c r="D84" s="15" t="n"/>
      <c r="E84" s="12" t="n"/>
      <c r="F84" s="16">
        <f>IF(A84="","",IF(C84="","Sipariş no yok",IF(COUNTIF(Siparişler!$B$2:$B$501,C84&amp;"")&gt;0,"Evet","Siparişte yok")))</f>
        <v/>
      </c>
    </row>
    <row r="85">
      <c r="A85" s="13" t="n"/>
      <c r="B85" s="14" t="n"/>
      <c r="C85" s="13" t="n"/>
      <c r="D85" s="15" t="n"/>
      <c r="E85" s="12" t="n"/>
      <c r="F85" s="16">
        <f>IF(A85="","",IF(C85="","Sipariş no yok",IF(COUNTIF(Siparişler!$B$2:$B$501,C85&amp;"")&gt;0,"Evet","Siparişte yok")))</f>
        <v/>
      </c>
    </row>
    <row r="86">
      <c r="A86" s="13" t="n"/>
      <c r="B86" s="14" t="n"/>
      <c r="C86" s="13" t="n"/>
      <c r="D86" s="15" t="n"/>
      <c r="E86" s="12" t="n"/>
      <c r="F86" s="16">
        <f>IF(A86="","",IF(C86="","Sipariş no yok",IF(COUNTIF(Siparişler!$B$2:$B$501,C86&amp;"")&gt;0,"Evet","Siparişte yok")))</f>
        <v/>
      </c>
    </row>
    <row r="87">
      <c r="A87" s="13" t="n"/>
      <c r="B87" s="14" t="n"/>
      <c r="C87" s="13" t="n"/>
      <c r="D87" s="15" t="n"/>
      <c r="E87" s="12" t="n"/>
      <c r="F87" s="16">
        <f>IF(A87="","",IF(C87="","Sipariş no yok",IF(COUNTIF(Siparişler!$B$2:$B$501,C87&amp;"")&gt;0,"Evet","Siparişte yok")))</f>
        <v/>
      </c>
    </row>
    <row r="88">
      <c r="A88" s="13" t="n"/>
      <c r="B88" s="14" t="n"/>
      <c r="C88" s="13" t="n"/>
      <c r="D88" s="15" t="n"/>
      <c r="E88" s="12" t="n"/>
      <c r="F88" s="16">
        <f>IF(A88="","",IF(C88="","Sipariş no yok",IF(COUNTIF(Siparişler!$B$2:$B$501,C88&amp;"")&gt;0,"Evet","Siparişte yok")))</f>
        <v/>
      </c>
    </row>
    <row r="89">
      <c r="A89" s="13" t="n"/>
      <c r="B89" s="14" t="n"/>
      <c r="C89" s="13" t="n"/>
      <c r="D89" s="15" t="n"/>
      <c r="E89" s="12" t="n"/>
      <c r="F89" s="16">
        <f>IF(A89="","",IF(C89="","Sipariş no yok",IF(COUNTIF(Siparişler!$B$2:$B$501,C89&amp;"")&gt;0,"Evet","Siparişte yok")))</f>
        <v/>
      </c>
    </row>
    <row r="90">
      <c r="A90" s="13" t="n"/>
      <c r="B90" s="14" t="n"/>
      <c r="C90" s="13" t="n"/>
      <c r="D90" s="15" t="n"/>
      <c r="E90" s="12" t="n"/>
      <c r="F90" s="16">
        <f>IF(A90="","",IF(C90="","Sipariş no yok",IF(COUNTIF(Siparişler!$B$2:$B$501,C90&amp;"")&gt;0,"Evet","Siparişte yok")))</f>
        <v/>
      </c>
    </row>
    <row r="91">
      <c r="A91" s="13" t="n"/>
      <c r="B91" s="14" t="n"/>
      <c r="C91" s="13" t="n"/>
      <c r="D91" s="15" t="n"/>
      <c r="E91" s="12" t="n"/>
      <c r="F91" s="16">
        <f>IF(A91="","",IF(C91="","Sipariş no yok",IF(COUNTIF(Siparişler!$B$2:$B$501,C91&amp;"")&gt;0,"Evet","Siparişte yok")))</f>
        <v/>
      </c>
    </row>
    <row r="92">
      <c r="A92" s="13" t="n"/>
      <c r="B92" s="14" t="n"/>
      <c r="C92" s="13" t="n"/>
      <c r="D92" s="15" t="n"/>
      <c r="E92" s="12" t="n"/>
      <c r="F92" s="16">
        <f>IF(A92="","",IF(C92="","Sipariş no yok",IF(COUNTIF(Siparişler!$B$2:$B$501,C92&amp;"")&gt;0,"Evet","Siparişte yok")))</f>
        <v/>
      </c>
    </row>
    <row r="93">
      <c r="A93" s="13" t="n"/>
      <c r="B93" s="14" t="n"/>
      <c r="C93" s="13" t="n"/>
      <c r="D93" s="15" t="n"/>
      <c r="E93" s="12" t="n"/>
      <c r="F93" s="16">
        <f>IF(A93="","",IF(C93="","Sipariş no yok",IF(COUNTIF(Siparişler!$B$2:$B$501,C93&amp;"")&gt;0,"Evet","Siparişte yok")))</f>
        <v/>
      </c>
    </row>
    <row r="94">
      <c r="A94" s="13" t="n"/>
      <c r="B94" s="14" t="n"/>
      <c r="C94" s="13" t="n"/>
      <c r="D94" s="15" t="n"/>
      <c r="E94" s="12" t="n"/>
      <c r="F94" s="16">
        <f>IF(A94="","",IF(C94="","Sipariş no yok",IF(COUNTIF(Siparişler!$B$2:$B$501,C94&amp;"")&gt;0,"Evet","Siparişte yok")))</f>
        <v/>
      </c>
    </row>
    <row r="95">
      <c r="A95" s="13" t="n"/>
      <c r="B95" s="14" t="n"/>
      <c r="C95" s="13" t="n"/>
      <c r="D95" s="15" t="n"/>
      <c r="E95" s="12" t="n"/>
      <c r="F95" s="16">
        <f>IF(A95="","",IF(C95="","Sipariş no yok",IF(COUNTIF(Siparişler!$B$2:$B$501,C95&amp;"")&gt;0,"Evet","Siparişte yok")))</f>
        <v/>
      </c>
    </row>
    <row r="96">
      <c r="A96" s="13" t="n"/>
      <c r="B96" s="14" t="n"/>
      <c r="C96" s="13" t="n"/>
      <c r="D96" s="15" t="n"/>
      <c r="E96" s="12" t="n"/>
      <c r="F96" s="16">
        <f>IF(A96="","",IF(C96="","Sipariş no yok",IF(COUNTIF(Siparişler!$B$2:$B$501,C96&amp;"")&gt;0,"Evet","Siparişte yok")))</f>
        <v/>
      </c>
    </row>
    <row r="97">
      <c r="A97" s="13" t="n"/>
      <c r="B97" s="14" t="n"/>
      <c r="C97" s="13" t="n"/>
      <c r="D97" s="15" t="n"/>
      <c r="E97" s="12" t="n"/>
      <c r="F97" s="16">
        <f>IF(A97="","",IF(C97="","Sipariş no yok",IF(COUNTIF(Siparişler!$B$2:$B$501,C97&amp;"")&gt;0,"Evet","Siparişte yok")))</f>
        <v/>
      </c>
    </row>
    <row r="98">
      <c r="A98" s="13" t="n"/>
      <c r="B98" s="14" t="n"/>
      <c r="C98" s="13" t="n"/>
      <c r="D98" s="15" t="n"/>
      <c r="E98" s="12" t="n"/>
      <c r="F98" s="16">
        <f>IF(A98="","",IF(C98="","Sipariş no yok",IF(COUNTIF(Siparişler!$B$2:$B$501,C98&amp;"")&gt;0,"Evet","Siparişte yok")))</f>
        <v/>
      </c>
    </row>
    <row r="99">
      <c r="A99" s="13" t="n"/>
      <c r="B99" s="14" t="n"/>
      <c r="C99" s="13" t="n"/>
      <c r="D99" s="15" t="n"/>
      <c r="E99" s="12" t="n"/>
      <c r="F99" s="16">
        <f>IF(A99="","",IF(C99="","Sipariş no yok",IF(COUNTIF(Siparişler!$B$2:$B$501,C99&amp;"")&gt;0,"Evet","Siparişte yok")))</f>
        <v/>
      </c>
    </row>
    <row r="100">
      <c r="A100" s="13" t="n"/>
      <c r="B100" s="14" t="n"/>
      <c r="C100" s="13" t="n"/>
      <c r="D100" s="15" t="n"/>
      <c r="E100" s="12" t="n"/>
      <c r="F100" s="16">
        <f>IF(A100="","",IF(C100="","Sipariş no yok",IF(COUNTIF(Siparişler!$B$2:$B$501,C100&amp;"")&gt;0,"Evet","Siparişte yok")))</f>
        <v/>
      </c>
    </row>
    <row r="101">
      <c r="A101" s="13" t="n"/>
      <c r="B101" s="14" t="n"/>
      <c r="C101" s="13" t="n"/>
      <c r="D101" s="15" t="n"/>
      <c r="E101" s="12" t="n"/>
      <c r="F101" s="16">
        <f>IF(A101="","",IF(C101="","Sipariş no yok",IF(COUNTIF(Siparişler!$B$2:$B$501,C101&amp;"")&gt;0,"Evet","Siparişte yok")))</f>
        <v/>
      </c>
    </row>
    <row r="102">
      <c r="A102" s="13" t="n"/>
      <c r="B102" s="14" t="n"/>
      <c r="C102" s="13" t="n"/>
      <c r="D102" s="15" t="n"/>
      <c r="E102" s="12" t="n"/>
      <c r="F102" s="16">
        <f>IF(A102="","",IF(C102="","Sipariş no yok",IF(COUNTIF(Siparişler!$B$2:$B$501,C102&amp;"")&gt;0,"Evet","Siparişte yok")))</f>
        <v/>
      </c>
    </row>
    <row r="103">
      <c r="A103" s="13" t="n"/>
      <c r="B103" s="14" t="n"/>
      <c r="C103" s="13" t="n"/>
      <c r="D103" s="15" t="n"/>
      <c r="E103" s="12" t="n"/>
      <c r="F103" s="16">
        <f>IF(A103="","",IF(C103="","Sipariş no yok",IF(COUNTIF(Siparişler!$B$2:$B$501,C103&amp;"")&gt;0,"Evet","Siparişte yok")))</f>
        <v/>
      </c>
    </row>
    <row r="104">
      <c r="A104" s="13" t="n"/>
      <c r="B104" s="14" t="n"/>
      <c r="C104" s="13" t="n"/>
      <c r="D104" s="15" t="n"/>
      <c r="E104" s="12" t="n"/>
      <c r="F104" s="16">
        <f>IF(A104="","",IF(C104="","Sipariş no yok",IF(COUNTIF(Siparişler!$B$2:$B$501,C104&amp;"")&gt;0,"Evet","Siparişte yok")))</f>
        <v/>
      </c>
    </row>
    <row r="105">
      <c r="A105" s="13" t="n"/>
      <c r="B105" s="14" t="n"/>
      <c r="C105" s="13" t="n"/>
      <c r="D105" s="15" t="n"/>
      <c r="E105" s="12" t="n"/>
      <c r="F105" s="16">
        <f>IF(A105="","",IF(C105="","Sipariş no yok",IF(COUNTIF(Siparişler!$B$2:$B$501,C105&amp;"")&gt;0,"Evet","Siparişte yok")))</f>
        <v/>
      </c>
    </row>
    <row r="106">
      <c r="A106" s="13" t="n"/>
      <c r="B106" s="14" t="n"/>
      <c r="C106" s="13" t="n"/>
      <c r="D106" s="15" t="n"/>
      <c r="E106" s="12" t="n"/>
      <c r="F106" s="16">
        <f>IF(A106="","",IF(C106="","Sipariş no yok",IF(COUNTIF(Siparişler!$B$2:$B$501,C106&amp;"")&gt;0,"Evet","Siparişte yok")))</f>
        <v/>
      </c>
    </row>
    <row r="107">
      <c r="A107" s="13" t="n"/>
      <c r="B107" s="14" t="n"/>
      <c r="C107" s="13" t="n"/>
      <c r="D107" s="15" t="n"/>
      <c r="E107" s="12" t="n"/>
      <c r="F107" s="16">
        <f>IF(A107="","",IF(C107="","Sipariş no yok",IF(COUNTIF(Siparişler!$B$2:$B$501,C107&amp;"")&gt;0,"Evet","Siparişte yok")))</f>
        <v/>
      </c>
    </row>
    <row r="108">
      <c r="A108" s="13" t="n"/>
      <c r="B108" s="14" t="n"/>
      <c r="C108" s="13" t="n"/>
      <c r="D108" s="15" t="n"/>
      <c r="E108" s="12" t="n"/>
      <c r="F108" s="16">
        <f>IF(A108="","",IF(C108="","Sipariş no yok",IF(COUNTIF(Siparişler!$B$2:$B$501,C108&amp;"")&gt;0,"Evet","Siparişte yok")))</f>
        <v/>
      </c>
    </row>
    <row r="109">
      <c r="A109" s="13" t="n"/>
      <c r="B109" s="14" t="n"/>
      <c r="C109" s="13" t="n"/>
      <c r="D109" s="15" t="n"/>
      <c r="E109" s="12" t="n"/>
      <c r="F109" s="16">
        <f>IF(A109="","",IF(C109="","Sipariş no yok",IF(COUNTIF(Siparişler!$B$2:$B$501,C109&amp;"")&gt;0,"Evet","Siparişte yok")))</f>
        <v/>
      </c>
    </row>
    <row r="110">
      <c r="A110" s="13" t="n"/>
      <c r="B110" s="14" t="n"/>
      <c r="C110" s="13" t="n"/>
      <c r="D110" s="15" t="n"/>
      <c r="E110" s="12" t="n"/>
      <c r="F110" s="16">
        <f>IF(A110="","",IF(C110="","Sipariş no yok",IF(COUNTIF(Siparişler!$B$2:$B$501,C110&amp;"")&gt;0,"Evet","Siparişte yok")))</f>
        <v/>
      </c>
    </row>
    <row r="111">
      <c r="A111" s="13" t="n"/>
      <c r="B111" s="14" t="n"/>
      <c r="C111" s="13" t="n"/>
      <c r="D111" s="15" t="n"/>
      <c r="E111" s="12" t="n"/>
      <c r="F111" s="16">
        <f>IF(A111="","",IF(C111="","Sipariş no yok",IF(COUNTIF(Siparişler!$B$2:$B$501,C111&amp;"")&gt;0,"Evet","Siparişte yok")))</f>
        <v/>
      </c>
    </row>
    <row r="112">
      <c r="A112" s="13" t="n"/>
      <c r="B112" s="14" t="n"/>
      <c r="C112" s="13" t="n"/>
      <c r="D112" s="15" t="n"/>
      <c r="E112" s="12" t="n"/>
      <c r="F112" s="16">
        <f>IF(A112="","",IF(C112="","Sipariş no yok",IF(COUNTIF(Siparişler!$B$2:$B$501,C112&amp;"")&gt;0,"Evet","Siparişte yok")))</f>
        <v/>
      </c>
    </row>
    <row r="113">
      <c r="A113" s="13" t="n"/>
      <c r="B113" s="14" t="n"/>
      <c r="C113" s="13" t="n"/>
      <c r="D113" s="15" t="n"/>
      <c r="E113" s="12" t="n"/>
      <c r="F113" s="16">
        <f>IF(A113="","",IF(C113="","Sipariş no yok",IF(COUNTIF(Siparişler!$B$2:$B$501,C113&amp;"")&gt;0,"Evet","Siparişte yok")))</f>
        <v/>
      </c>
    </row>
    <row r="114">
      <c r="A114" s="13" t="n"/>
      <c r="B114" s="14" t="n"/>
      <c r="C114" s="13" t="n"/>
      <c r="D114" s="15" t="n"/>
      <c r="E114" s="12" t="n"/>
      <c r="F114" s="16">
        <f>IF(A114="","",IF(C114="","Sipariş no yok",IF(COUNTIF(Siparişler!$B$2:$B$501,C114&amp;"")&gt;0,"Evet","Siparişte yok")))</f>
        <v/>
      </c>
    </row>
    <row r="115">
      <c r="A115" s="13" t="n"/>
      <c r="B115" s="14" t="n"/>
      <c r="C115" s="13" t="n"/>
      <c r="D115" s="15" t="n"/>
      <c r="E115" s="12" t="n"/>
      <c r="F115" s="16">
        <f>IF(A115="","",IF(C115="","Sipariş no yok",IF(COUNTIF(Siparişler!$B$2:$B$501,C115&amp;"")&gt;0,"Evet","Siparişte yok")))</f>
        <v/>
      </c>
    </row>
    <row r="116">
      <c r="A116" s="13" t="n"/>
      <c r="B116" s="14" t="n"/>
      <c r="C116" s="13" t="n"/>
      <c r="D116" s="15" t="n"/>
      <c r="E116" s="12" t="n"/>
      <c r="F116" s="16">
        <f>IF(A116="","",IF(C116="","Sipariş no yok",IF(COUNTIF(Siparişler!$B$2:$B$501,C116&amp;"")&gt;0,"Evet","Siparişte yok")))</f>
        <v/>
      </c>
    </row>
    <row r="117">
      <c r="A117" s="13" t="n"/>
      <c r="B117" s="14" t="n"/>
      <c r="C117" s="13" t="n"/>
      <c r="D117" s="15" t="n"/>
      <c r="E117" s="12" t="n"/>
      <c r="F117" s="16">
        <f>IF(A117="","",IF(C117="","Sipariş no yok",IF(COUNTIF(Siparişler!$B$2:$B$501,C117&amp;"")&gt;0,"Evet","Siparişte yok")))</f>
        <v/>
      </c>
    </row>
    <row r="118">
      <c r="A118" s="13" t="n"/>
      <c r="B118" s="14" t="n"/>
      <c r="C118" s="13" t="n"/>
      <c r="D118" s="15" t="n"/>
      <c r="E118" s="12" t="n"/>
      <c r="F118" s="16">
        <f>IF(A118="","",IF(C118="","Sipariş no yok",IF(COUNTIF(Siparişler!$B$2:$B$501,C118&amp;"")&gt;0,"Evet","Siparişte yok")))</f>
        <v/>
      </c>
    </row>
    <row r="119">
      <c r="A119" s="13" t="n"/>
      <c r="B119" s="14" t="n"/>
      <c r="C119" s="13" t="n"/>
      <c r="D119" s="15" t="n"/>
      <c r="E119" s="12" t="n"/>
      <c r="F119" s="16">
        <f>IF(A119="","",IF(C119="","Sipariş no yok",IF(COUNTIF(Siparişler!$B$2:$B$501,C119&amp;"")&gt;0,"Evet","Siparişte yok")))</f>
        <v/>
      </c>
    </row>
    <row r="120">
      <c r="A120" s="13" t="n"/>
      <c r="B120" s="14" t="n"/>
      <c r="C120" s="13" t="n"/>
      <c r="D120" s="15" t="n"/>
      <c r="E120" s="12" t="n"/>
      <c r="F120" s="16">
        <f>IF(A120="","",IF(C120="","Sipariş no yok",IF(COUNTIF(Siparişler!$B$2:$B$501,C120&amp;"")&gt;0,"Evet","Siparişte yok")))</f>
        <v/>
      </c>
    </row>
    <row r="121">
      <c r="A121" s="13" t="n"/>
      <c r="B121" s="14" t="n"/>
      <c r="C121" s="13" t="n"/>
      <c r="D121" s="15" t="n"/>
      <c r="E121" s="12" t="n"/>
      <c r="F121" s="16">
        <f>IF(A121="","",IF(C121="","Sipariş no yok",IF(COUNTIF(Siparişler!$B$2:$B$501,C121&amp;"")&gt;0,"Evet","Siparişte yok")))</f>
        <v/>
      </c>
    </row>
    <row r="122">
      <c r="A122" s="13" t="n"/>
      <c r="B122" s="14" t="n"/>
      <c r="C122" s="13" t="n"/>
      <c r="D122" s="15" t="n"/>
      <c r="E122" s="12" t="n"/>
      <c r="F122" s="16">
        <f>IF(A122="","",IF(C122="","Sipariş no yok",IF(COUNTIF(Siparişler!$B$2:$B$501,C122&amp;"")&gt;0,"Evet","Siparişte yok")))</f>
        <v/>
      </c>
    </row>
    <row r="123">
      <c r="A123" s="13" t="n"/>
      <c r="B123" s="14" t="n"/>
      <c r="C123" s="13" t="n"/>
      <c r="D123" s="15" t="n"/>
      <c r="E123" s="12" t="n"/>
      <c r="F123" s="16">
        <f>IF(A123="","",IF(C123="","Sipariş no yok",IF(COUNTIF(Siparişler!$B$2:$B$501,C123&amp;"")&gt;0,"Evet","Siparişte yok")))</f>
        <v/>
      </c>
    </row>
    <row r="124">
      <c r="A124" s="13" t="n"/>
      <c r="B124" s="14" t="n"/>
      <c r="C124" s="13" t="n"/>
      <c r="D124" s="15" t="n"/>
      <c r="E124" s="12" t="n"/>
      <c r="F124" s="16">
        <f>IF(A124="","",IF(C124="","Sipariş no yok",IF(COUNTIF(Siparişler!$B$2:$B$501,C124&amp;"")&gt;0,"Evet","Siparişte yok")))</f>
        <v/>
      </c>
    </row>
    <row r="125">
      <c r="A125" s="13" t="n"/>
      <c r="B125" s="14" t="n"/>
      <c r="C125" s="13" t="n"/>
      <c r="D125" s="15" t="n"/>
      <c r="E125" s="12" t="n"/>
      <c r="F125" s="16">
        <f>IF(A125="","",IF(C125="","Sipariş no yok",IF(COUNTIF(Siparişler!$B$2:$B$501,C125&amp;"")&gt;0,"Evet","Siparişte yok")))</f>
        <v/>
      </c>
    </row>
    <row r="126">
      <c r="A126" s="13" t="n"/>
      <c r="B126" s="14" t="n"/>
      <c r="C126" s="13" t="n"/>
      <c r="D126" s="15" t="n"/>
      <c r="E126" s="12" t="n"/>
      <c r="F126" s="16">
        <f>IF(A126="","",IF(C126="","Sipariş no yok",IF(COUNTIF(Siparişler!$B$2:$B$501,C126&amp;"")&gt;0,"Evet","Siparişte yok")))</f>
        <v/>
      </c>
    </row>
    <row r="127">
      <c r="A127" s="13" t="n"/>
      <c r="B127" s="14" t="n"/>
      <c r="C127" s="13" t="n"/>
      <c r="D127" s="15" t="n"/>
      <c r="E127" s="12" t="n"/>
      <c r="F127" s="16">
        <f>IF(A127="","",IF(C127="","Sipariş no yok",IF(COUNTIF(Siparişler!$B$2:$B$501,C127&amp;"")&gt;0,"Evet","Siparişte yok")))</f>
        <v/>
      </c>
    </row>
    <row r="128">
      <c r="A128" s="13" t="n"/>
      <c r="B128" s="14" t="n"/>
      <c r="C128" s="13" t="n"/>
      <c r="D128" s="15" t="n"/>
      <c r="E128" s="12" t="n"/>
      <c r="F128" s="16">
        <f>IF(A128="","",IF(C128="","Sipariş no yok",IF(COUNTIF(Siparişler!$B$2:$B$501,C128&amp;"")&gt;0,"Evet","Siparişte yok")))</f>
        <v/>
      </c>
    </row>
    <row r="129">
      <c r="A129" s="13" t="n"/>
      <c r="B129" s="14" t="n"/>
      <c r="C129" s="13" t="n"/>
      <c r="D129" s="15" t="n"/>
      <c r="E129" s="12" t="n"/>
      <c r="F129" s="16">
        <f>IF(A129="","",IF(C129="","Sipariş no yok",IF(COUNTIF(Siparişler!$B$2:$B$501,C129&amp;"")&gt;0,"Evet","Siparişte yok")))</f>
        <v/>
      </c>
    </row>
    <row r="130">
      <c r="A130" s="13" t="n"/>
      <c r="B130" s="14" t="n"/>
      <c r="C130" s="13" t="n"/>
      <c r="D130" s="15" t="n"/>
      <c r="E130" s="12" t="n"/>
      <c r="F130" s="16">
        <f>IF(A130="","",IF(C130="","Sipariş no yok",IF(COUNTIF(Siparişler!$B$2:$B$501,C130&amp;"")&gt;0,"Evet","Siparişte yok")))</f>
        <v/>
      </c>
    </row>
    <row r="131">
      <c r="A131" s="13" t="n"/>
      <c r="B131" s="14" t="n"/>
      <c r="C131" s="13" t="n"/>
      <c r="D131" s="15" t="n"/>
      <c r="E131" s="12" t="n"/>
      <c r="F131" s="16">
        <f>IF(A131="","",IF(C131="","Sipariş no yok",IF(COUNTIF(Siparişler!$B$2:$B$501,C131&amp;"")&gt;0,"Evet","Siparişte yok")))</f>
        <v/>
      </c>
    </row>
    <row r="132">
      <c r="A132" s="13" t="n"/>
      <c r="B132" s="14" t="n"/>
      <c r="C132" s="13" t="n"/>
      <c r="D132" s="15" t="n"/>
      <c r="E132" s="12" t="n"/>
      <c r="F132" s="16">
        <f>IF(A132="","",IF(C132="","Sipariş no yok",IF(COUNTIF(Siparişler!$B$2:$B$501,C132&amp;"")&gt;0,"Evet","Siparişte yok")))</f>
        <v/>
      </c>
    </row>
    <row r="133">
      <c r="A133" s="13" t="n"/>
      <c r="B133" s="14" t="n"/>
      <c r="C133" s="13" t="n"/>
      <c r="D133" s="15" t="n"/>
      <c r="E133" s="12" t="n"/>
      <c r="F133" s="16">
        <f>IF(A133="","",IF(C133="","Sipariş no yok",IF(COUNTIF(Siparişler!$B$2:$B$501,C133&amp;"")&gt;0,"Evet","Siparişte yok")))</f>
        <v/>
      </c>
    </row>
    <row r="134">
      <c r="A134" s="13" t="n"/>
      <c r="B134" s="14" t="n"/>
      <c r="C134" s="13" t="n"/>
      <c r="D134" s="15" t="n"/>
      <c r="E134" s="12" t="n"/>
      <c r="F134" s="16">
        <f>IF(A134="","",IF(C134="","Sipariş no yok",IF(COUNTIF(Siparişler!$B$2:$B$501,C134&amp;"")&gt;0,"Evet","Siparişte yok")))</f>
        <v/>
      </c>
    </row>
    <row r="135">
      <c r="A135" s="13" t="n"/>
      <c r="B135" s="14" t="n"/>
      <c r="C135" s="13" t="n"/>
      <c r="D135" s="15" t="n"/>
      <c r="E135" s="12" t="n"/>
      <c r="F135" s="16">
        <f>IF(A135="","",IF(C135="","Sipariş no yok",IF(COUNTIF(Siparişler!$B$2:$B$501,C135&amp;"")&gt;0,"Evet","Siparişte yok")))</f>
        <v/>
      </c>
    </row>
    <row r="136">
      <c r="A136" s="13" t="n"/>
      <c r="B136" s="14" t="n"/>
      <c r="C136" s="13" t="n"/>
      <c r="D136" s="15" t="n"/>
      <c r="E136" s="12" t="n"/>
      <c r="F136" s="16">
        <f>IF(A136="","",IF(C136="","Sipariş no yok",IF(COUNTIF(Siparişler!$B$2:$B$501,C136&amp;"")&gt;0,"Evet","Siparişte yok")))</f>
        <v/>
      </c>
    </row>
    <row r="137">
      <c r="A137" s="13" t="n"/>
      <c r="B137" s="14" t="n"/>
      <c r="C137" s="13" t="n"/>
      <c r="D137" s="15" t="n"/>
      <c r="E137" s="12" t="n"/>
      <c r="F137" s="16">
        <f>IF(A137="","",IF(C137="","Sipariş no yok",IF(COUNTIF(Siparişler!$B$2:$B$501,C137&amp;"")&gt;0,"Evet","Siparişte yok")))</f>
        <v/>
      </c>
    </row>
    <row r="138">
      <c r="A138" s="13" t="n"/>
      <c r="B138" s="14" t="n"/>
      <c r="C138" s="13" t="n"/>
      <c r="D138" s="15" t="n"/>
      <c r="E138" s="12" t="n"/>
      <c r="F138" s="16">
        <f>IF(A138="","",IF(C138="","Sipariş no yok",IF(COUNTIF(Siparişler!$B$2:$B$501,C138&amp;"")&gt;0,"Evet","Siparişte yok")))</f>
        <v/>
      </c>
    </row>
    <row r="139">
      <c r="A139" s="13" t="n"/>
      <c r="B139" s="14" t="n"/>
      <c r="C139" s="13" t="n"/>
      <c r="D139" s="15" t="n"/>
      <c r="E139" s="12" t="n"/>
      <c r="F139" s="16">
        <f>IF(A139="","",IF(C139="","Sipariş no yok",IF(COUNTIF(Siparişler!$B$2:$B$501,C139&amp;"")&gt;0,"Evet","Siparişte yok")))</f>
        <v/>
      </c>
    </row>
    <row r="140">
      <c r="A140" s="13" t="n"/>
      <c r="B140" s="14" t="n"/>
      <c r="C140" s="13" t="n"/>
      <c r="D140" s="15" t="n"/>
      <c r="E140" s="12" t="n"/>
      <c r="F140" s="16">
        <f>IF(A140="","",IF(C140="","Sipariş no yok",IF(COUNTIF(Siparişler!$B$2:$B$501,C140&amp;"")&gt;0,"Evet","Siparişte yok")))</f>
        <v/>
      </c>
    </row>
    <row r="141">
      <c r="A141" s="13" t="n"/>
      <c r="B141" s="14" t="n"/>
      <c r="C141" s="13" t="n"/>
      <c r="D141" s="15" t="n"/>
      <c r="E141" s="12" t="n"/>
      <c r="F141" s="16">
        <f>IF(A141="","",IF(C141="","Sipariş no yok",IF(COUNTIF(Siparişler!$B$2:$B$501,C141&amp;"")&gt;0,"Evet","Siparişte yok")))</f>
        <v/>
      </c>
    </row>
    <row r="142">
      <c r="A142" s="13" t="n"/>
      <c r="B142" s="14" t="n"/>
      <c r="C142" s="13" t="n"/>
      <c r="D142" s="15" t="n"/>
      <c r="E142" s="12" t="n"/>
      <c r="F142" s="16">
        <f>IF(A142="","",IF(C142="","Sipariş no yok",IF(COUNTIF(Siparişler!$B$2:$B$501,C142&amp;"")&gt;0,"Evet","Siparişte yok")))</f>
        <v/>
      </c>
    </row>
    <row r="143">
      <c r="A143" s="13" t="n"/>
      <c r="B143" s="14" t="n"/>
      <c r="C143" s="13" t="n"/>
      <c r="D143" s="15" t="n"/>
      <c r="E143" s="12" t="n"/>
      <c r="F143" s="16">
        <f>IF(A143="","",IF(C143="","Sipariş no yok",IF(COUNTIF(Siparişler!$B$2:$B$501,C143&amp;"")&gt;0,"Evet","Siparişte yok")))</f>
        <v/>
      </c>
    </row>
    <row r="144">
      <c r="A144" s="13" t="n"/>
      <c r="B144" s="14" t="n"/>
      <c r="C144" s="13" t="n"/>
      <c r="D144" s="15" t="n"/>
      <c r="E144" s="12" t="n"/>
      <c r="F144" s="16">
        <f>IF(A144="","",IF(C144="","Sipariş no yok",IF(COUNTIF(Siparişler!$B$2:$B$501,C144&amp;"")&gt;0,"Evet","Siparişte yok")))</f>
        <v/>
      </c>
    </row>
    <row r="145">
      <c r="A145" s="13" t="n"/>
      <c r="B145" s="14" t="n"/>
      <c r="C145" s="13" t="n"/>
      <c r="D145" s="15" t="n"/>
      <c r="E145" s="12" t="n"/>
      <c r="F145" s="16">
        <f>IF(A145="","",IF(C145="","Sipariş no yok",IF(COUNTIF(Siparişler!$B$2:$B$501,C145&amp;"")&gt;0,"Evet","Siparişte yok")))</f>
        <v/>
      </c>
    </row>
    <row r="146">
      <c r="A146" s="13" t="n"/>
      <c r="B146" s="14" t="n"/>
      <c r="C146" s="13" t="n"/>
      <c r="D146" s="15" t="n"/>
      <c r="E146" s="12" t="n"/>
      <c r="F146" s="16">
        <f>IF(A146="","",IF(C146="","Sipariş no yok",IF(COUNTIF(Siparişler!$B$2:$B$501,C146&amp;"")&gt;0,"Evet","Siparişte yok")))</f>
        <v/>
      </c>
    </row>
    <row r="147">
      <c r="A147" s="13" t="n"/>
      <c r="B147" s="14" t="n"/>
      <c r="C147" s="13" t="n"/>
      <c r="D147" s="15" t="n"/>
      <c r="E147" s="12" t="n"/>
      <c r="F147" s="16">
        <f>IF(A147="","",IF(C147="","Sipariş no yok",IF(COUNTIF(Siparişler!$B$2:$B$501,C147&amp;"")&gt;0,"Evet","Siparişte yok")))</f>
        <v/>
      </c>
    </row>
    <row r="148">
      <c r="A148" s="13" t="n"/>
      <c r="B148" s="14" t="n"/>
      <c r="C148" s="13" t="n"/>
      <c r="D148" s="15" t="n"/>
      <c r="E148" s="12" t="n"/>
      <c r="F148" s="16">
        <f>IF(A148="","",IF(C148="","Sipariş no yok",IF(COUNTIF(Siparişler!$B$2:$B$501,C148&amp;"")&gt;0,"Evet","Siparişte yok")))</f>
        <v/>
      </c>
    </row>
    <row r="149">
      <c r="A149" s="13" t="n"/>
      <c r="B149" s="14" t="n"/>
      <c r="C149" s="13" t="n"/>
      <c r="D149" s="15" t="n"/>
      <c r="E149" s="12" t="n"/>
      <c r="F149" s="16">
        <f>IF(A149="","",IF(C149="","Sipariş no yok",IF(COUNTIF(Siparişler!$B$2:$B$501,C149&amp;"")&gt;0,"Evet","Siparişte yok")))</f>
        <v/>
      </c>
    </row>
    <row r="150">
      <c r="A150" s="13" t="n"/>
      <c r="B150" s="14" t="n"/>
      <c r="C150" s="13" t="n"/>
      <c r="D150" s="15" t="n"/>
      <c r="E150" s="12" t="n"/>
      <c r="F150" s="16">
        <f>IF(A150="","",IF(C150="","Sipariş no yok",IF(COUNTIF(Siparişler!$B$2:$B$501,C150&amp;"")&gt;0,"Evet","Siparişte yok")))</f>
        <v/>
      </c>
    </row>
    <row r="151">
      <c r="A151" s="13" t="n"/>
      <c r="B151" s="14" t="n"/>
      <c r="C151" s="13" t="n"/>
      <c r="D151" s="15" t="n"/>
      <c r="E151" s="12" t="n"/>
      <c r="F151" s="16">
        <f>IF(A151="","",IF(C151="","Sipariş no yok",IF(COUNTIF(Siparişler!$B$2:$B$501,C151&amp;"")&gt;0,"Evet","Siparişte yok")))</f>
        <v/>
      </c>
    </row>
    <row r="152">
      <c r="A152" s="13" t="n"/>
      <c r="B152" s="14" t="n"/>
      <c r="C152" s="13" t="n"/>
      <c r="D152" s="15" t="n"/>
      <c r="E152" s="12" t="n"/>
      <c r="F152" s="16">
        <f>IF(A152="","",IF(C152="","Sipariş no yok",IF(COUNTIF(Siparişler!$B$2:$B$501,C152&amp;"")&gt;0,"Evet","Siparişte yok")))</f>
        <v/>
      </c>
    </row>
    <row r="153">
      <c r="A153" s="13" t="n"/>
      <c r="B153" s="14" t="n"/>
      <c r="C153" s="13" t="n"/>
      <c r="D153" s="15" t="n"/>
      <c r="E153" s="12" t="n"/>
      <c r="F153" s="16">
        <f>IF(A153="","",IF(C153="","Sipariş no yok",IF(COUNTIF(Siparişler!$B$2:$B$501,C153&amp;"")&gt;0,"Evet","Siparişte yok")))</f>
        <v/>
      </c>
    </row>
    <row r="154">
      <c r="A154" s="13" t="n"/>
      <c r="B154" s="14" t="n"/>
      <c r="C154" s="13" t="n"/>
      <c r="D154" s="15" t="n"/>
      <c r="E154" s="12" t="n"/>
      <c r="F154" s="16">
        <f>IF(A154="","",IF(C154="","Sipariş no yok",IF(COUNTIF(Siparişler!$B$2:$B$501,C154&amp;"")&gt;0,"Evet","Siparişte yok")))</f>
        <v/>
      </c>
    </row>
    <row r="155">
      <c r="A155" s="13" t="n"/>
      <c r="B155" s="14" t="n"/>
      <c r="C155" s="13" t="n"/>
      <c r="D155" s="15" t="n"/>
      <c r="E155" s="12" t="n"/>
      <c r="F155" s="16">
        <f>IF(A155="","",IF(C155="","Sipariş no yok",IF(COUNTIF(Siparişler!$B$2:$B$501,C155&amp;"")&gt;0,"Evet","Siparişte yok")))</f>
        <v/>
      </c>
    </row>
    <row r="156">
      <c r="A156" s="13" t="n"/>
      <c r="B156" s="14" t="n"/>
      <c r="C156" s="13" t="n"/>
      <c r="D156" s="15" t="n"/>
      <c r="E156" s="12" t="n"/>
      <c r="F156" s="16">
        <f>IF(A156="","",IF(C156="","Sipariş no yok",IF(COUNTIF(Siparişler!$B$2:$B$501,C156&amp;"")&gt;0,"Evet","Siparişte yok")))</f>
        <v/>
      </c>
    </row>
    <row r="157">
      <c r="A157" s="13" t="n"/>
      <c r="B157" s="14" t="n"/>
      <c r="C157" s="13" t="n"/>
      <c r="D157" s="15" t="n"/>
      <c r="E157" s="12" t="n"/>
      <c r="F157" s="16">
        <f>IF(A157="","",IF(C157="","Sipariş no yok",IF(COUNTIF(Siparişler!$B$2:$B$501,C157&amp;"")&gt;0,"Evet","Siparişte yok")))</f>
        <v/>
      </c>
    </row>
    <row r="158">
      <c r="A158" s="13" t="n"/>
      <c r="B158" s="14" t="n"/>
      <c r="C158" s="13" t="n"/>
      <c r="D158" s="15" t="n"/>
      <c r="E158" s="12" t="n"/>
      <c r="F158" s="16">
        <f>IF(A158="","",IF(C158="","Sipariş no yok",IF(COUNTIF(Siparişler!$B$2:$B$501,C158&amp;"")&gt;0,"Evet","Siparişte yok")))</f>
        <v/>
      </c>
    </row>
    <row r="159">
      <c r="A159" s="13" t="n"/>
      <c r="B159" s="14" t="n"/>
      <c r="C159" s="13" t="n"/>
      <c r="D159" s="15" t="n"/>
      <c r="E159" s="12" t="n"/>
      <c r="F159" s="16">
        <f>IF(A159="","",IF(C159="","Sipariş no yok",IF(COUNTIF(Siparişler!$B$2:$B$501,C159&amp;"")&gt;0,"Evet","Siparişte yok")))</f>
        <v/>
      </c>
    </row>
    <row r="160">
      <c r="A160" s="13" t="n"/>
      <c r="B160" s="14" t="n"/>
      <c r="C160" s="13" t="n"/>
      <c r="D160" s="15" t="n"/>
      <c r="E160" s="12" t="n"/>
      <c r="F160" s="16">
        <f>IF(A160="","",IF(C160="","Sipariş no yok",IF(COUNTIF(Siparişler!$B$2:$B$501,C160&amp;"")&gt;0,"Evet","Siparişte yok")))</f>
        <v/>
      </c>
    </row>
    <row r="161">
      <c r="A161" s="13" t="n"/>
      <c r="B161" s="14" t="n"/>
      <c r="C161" s="13" t="n"/>
      <c r="D161" s="15" t="n"/>
      <c r="E161" s="12" t="n"/>
      <c r="F161" s="16">
        <f>IF(A161="","",IF(C161="","Sipariş no yok",IF(COUNTIF(Siparişler!$B$2:$B$501,C161&amp;"")&gt;0,"Evet","Siparişte yok")))</f>
        <v/>
      </c>
    </row>
    <row r="162">
      <c r="A162" s="13" t="n"/>
      <c r="B162" s="14" t="n"/>
      <c r="C162" s="13" t="n"/>
      <c r="D162" s="15" t="n"/>
      <c r="E162" s="12" t="n"/>
      <c r="F162" s="16">
        <f>IF(A162="","",IF(C162="","Sipariş no yok",IF(COUNTIF(Siparişler!$B$2:$B$501,C162&amp;"")&gt;0,"Evet","Siparişte yok")))</f>
        <v/>
      </c>
    </row>
    <row r="163">
      <c r="A163" s="13" t="n"/>
      <c r="B163" s="14" t="n"/>
      <c r="C163" s="13" t="n"/>
      <c r="D163" s="15" t="n"/>
      <c r="E163" s="12" t="n"/>
      <c r="F163" s="16">
        <f>IF(A163="","",IF(C163="","Sipariş no yok",IF(COUNTIF(Siparişler!$B$2:$B$501,C163&amp;"")&gt;0,"Evet","Siparişte yok")))</f>
        <v/>
      </c>
    </row>
    <row r="164">
      <c r="A164" s="13" t="n"/>
      <c r="B164" s="14" t="n"/>
      <c r="C164" s="13" t="n"/>
      <c r="D164" s="15" t="n"/>
      <c r="E164" s="12" t="n"/>
      <c r="F164" s="16">
        <f>IF(A164="","",IF(C164="","Sipariş no yok",IF(COUNTIF(Siparişler!$B$2:$B$501,C164&amp;"")&gt;0,"Evet","Siparişte yok")))</f>
        <v/>
      </c>
    </row>
    <row r="165">
      <c r="A165" s="13" t="n"/>
      <c r="B165" s="14" t="n"/>
      <c r="C165" s="13" t="n"/>
      <c r="D165" s="15" t="n"/>
      <c r="E165" s="12" t="n"/>
      <c r="F165" s="16">
        <f>IF(A165="","",IF(C165="","Sipariş no yok",IF(COUNTIF(Siparişler!$B$2:$B$501,C165&amp;"")&gt;0,"Evet","Siparişte yok")))</f>
        <v/>
      </c>
    </row>
    <row r="166">
      <c r="A166" s="13" t="n"/>
      <c r="B166" s="14" t="n"/>
      <c r="C166" s="13" t="n"/>
      <c r="D166" s="15" t="n"/>
      <c r="E166" s="12" t="n"/>
      <c r="F166" s="16">
        <f>IF(A166="","",IF(C166="","Sipariş no yok",IF(COUNTIF(Siparişler!$B$2:$B$501,C166&amp;"")&gt;0,"Evet","Siparişte yok")))</f>
        <v/>
      </c>
    </row>
    <row r="167">
      <c r="A167" s="13" t="n"/>
      <c r="B167" s="14" t="n"/>
      <c r="C167" s="13" t="n"/>
      <c r="D167" s="15" t="n"/>
      <c r="E167" s="12" t="n"/>
      <c r="F167" s="16">
        <f>IF(A167="","",IF(C167="","Sipariş no yok",IF(COUNTIF(Siparişler!$B$2:$B$501,C167&amp;"")&gt;0,"Evet","Siparişte yok")))</f>
        <v/>
      </c>
    </row>
    <row r="168">
      <c r="A168" s="13" t="n"/>
      <c r="B168" s="14" t="n"/>
      <c r="C168" s="13" t="n"/>
      <c r="D168" s="15" t="n"/>
      <c r="E168" s="12" t="n"/>
      <c r="F168" s="16">
        <f>IF(A168="","",IF(C168="","Sipariş no yok",IF(COUNTIF(Siparişler!$B$2:$B$501,C168&amp;"")&gt;0,"Evet","Siparişte yok")))</f>
        <v/>
      </c>
    </row>
    <row r="169">
      <c r="A169" s="13" t="n"/>
      <c r="B169" s="14" t="n"/>
      <c r="C169" s="13" t="n"/>
      <c r="D169" s="15" t="n"/>
      <c r="E169" s="12" t="n"/>
      <c r="F169" s="16">
        <f>IF(A169="","",IF(C169="","Sipariş no yok",IF(COUNTIF(Siparişler!$B$2:$B$501,C169&amp;"")&gt;0,"Evet","Siparişte yok")))</f>
        <v/>
      </c>
    </row>
    <row r="170">
      <c r="A170" s="13" t="n"/>
      <c r="B170" s="14" t="n"/>
      <c r="C170" s="13" t="n"/>
      <c r="D170" s="15" t="n"/>
      <c r="E170" s="12" t="n"/>
      <c r="F170" s="16">
        <f>IF(A170="","",IF(C170="","Sipariş no yok",IF(COUNTIF(Siparişler!$B$2:$B$501,C170&amp;"")&gt;0,"Evet","Siparişte yok")))</f>
        <v/>
      </c>
    </row>
    <row r="171">
      <c r="A171" s="13" t="n"/>
      <c r="B171" s="14" t="n"/>
      <c r="C171" s="13" t="n"/>
      <c r="D171" s="15" t="n"/>
      <c r="E171" s="12" t="n"/>
      <c r="F171" s="16">
        <f>IF(A171="","",IF(C171="","Sipariş no yok",IF(COUNTIF(Siparişler!$B$2:$B$501,C171&amp;"")&gt;0,"Evet","Siparişte yok")))</f>
        <v/>
      </c>
    </row>
    <row r="172">
      <c r="A172" s="13" t="n"/>
      <c r="B172" s="14" t="n"/>
      <c r="C172" s="13" t="n"/>
      <c r="D172" s="15" t="n"/>
      <c r="E172" s="12" t="n"/>
      <c r="F172" s="16">
        <f>IF(A172="","",IF(C172="","Sipariş no yok",IF(COUNTIF(Siparişler!$B$2:$B$501,C172&amp;"")&gt;0,"Evet","Siparişte yok")))</f>
        <v/>
      </c>
    </row>
    <row r="173">
      <c r="A173" s="13" t="n"/>
      <c r="B173" s="14" t="n"/>
      <c r="C173" s="13" t="n"/>
      <c r="D173" s="15" t="n"/>
      <c r="E173" s="12" t="n"/>
      <c r="F173" s="16">
        <f>IF(A173="","",IF(C173="","Sipariş no yok",IF(COUNTIF(Siparişler!$B$2:$B$501,C173&amp;"")&gt;0,"Evet","Siparişte yok")))</f>
        <v/>
      </c>
    </row>
    <row r="174">
      <c r="A174" s="13" t="n"/>
      <c r="B174" s="14" t="n"/>
      <c r="C174" s="13" t="n"/>
      <c r="D174" s="15" t="n"/>
      <c r="E174" s="12" t="n"/>
      <c r="F174" s="16">
        <f>IF(A174="","",IF(C174="","Sipariş no yok",IF(COUNTIF(Siparişler!$B$2:$B$501,C174&amp;"")&gt;0,"Evet","Siparişte yok")))</f>
        <v/>
      </c>
    </row>
    <row r="175">
      <c r="A175" s="13" t="n"/>
      <c r="B175" s="14" t="n"/>
      <c r="C175" s="13" t="n"/>
      <c r="D175" s="15" t="n"/>
      <c r="E175" s="12" t="n"/>
      <c r="F175" s="16">
        <f>IF(A175="","",IF(C175="","Sipariş no yok",IF(COUNTIF(Siparişler!$B$2:$B$501,C175&amp;"")&gt;0,"Evet","Siparişte yok")))</f>
        <v/>
      </c>
    </row>
    <row r="176">
      <c r="A176" s="13" t="n"/>
      <c r="B176" s="14" t="n"/>
      <c r="C176" s="13" t="n"/>
      <c r="D176" s="15" t="n"/>
      <c r="E176" s="12" t="n"/>
      <c r="F176" s="16">
        <f>IF(A176="","",IF(C176="","Sipariş no yok",IF(COUNTIF(Siparişler!$B$2:$B$501,C176&amp;"")&gt;0,"Evet","Siparişte yok")))</f>
        <v/>
      </c>
    </row>
    <row r="177">
      <c r="A177" s="13" t="n"/>
      <c r="B177" s="14" t="n"/>
      <c r="C177" s="13" t="n"/>
      <c r="D177" s="15" t="n"/>
      <c r="E177" s="12" t="n"/>
      <c r="F177" s="16">
        <f>IF(A177="","",IF(C177="","Sipariş no yok",IF(COUNTIF(Siparişler!$B$2:$B$501,C177&amp;"")&gt;0,"Evet","Siparişte yok")))</f>
        <v/>
      </c>
    </row>
    <row r="178">
      <c r="A178" s="13" t="n"/>
      <c r="B178" s="14" t="n"/>
      <c r="C178" s="13" t="n"/>
      <c r="D178" s="15" t="n"/>
      <c r="E178" s="12" t="n"/>
      <c r="F178" s="16">
        <f>IF(A178="","",IF(C178="","Sipariş no yok",IF(COUNTIF(Siparişler!$B$2:$B$501,C178&amp;"")&gt;0,"Evet","Siparişte yok")))</f>
        <v/>
      </c>
    </row>
    <row r="179">
      <c r="A179" s="13" t="n"/>
      <c r="B179" s="14" t="n"/>
      <c r="C179" s="13" t="n"/>
      <c r="D179" s="15" t="n"/>
      <c r="E179" s="12" t="n"/>
      <c r="F179" s="16">
        <f>IF(A179="","",IF(C179="","Sipariş no yok",IF(COUNTIF(Siparişler!$B$2:$B$501,C179&amp;"")&gt;0,"Evet","Siparişte yok")))</f>
        <v/>
      </c>
    </row>
    <row r="180">
      <c r="A180" s="13" t="n"/>
      <c r="B180" s="14" t="n"/>
      <c r="C180" s="13" t="n"/>
      <c r="D180" s="15" t="n"/>
      <c r="E180" s="12" t="n"/>
      <c r="F180" s="16">
        <f>IF(A180="","",IF(C180="","Sipariş no yok",IF(COUNTIF(Siparişler!$B$2:$B$501,C180&amp;"")&gt;0,"Evet","Siparişte yok")))</f>
        <v/>
      </c>
    </row>
    <row r="181">
      <c r="A181" s="13" t="n"/>
      <c r="B181" s="14" t="n"/>
      <c r="C181" s="13" t="n"/>
      <c r="D181" s="15" t="n"/>
      <c r="E181" s="12" t="n"/>
      <c r="F181" s="16">
        <f>IF(A181="","",IF(C181="","Sipariş no yok",IF(COUNTIF(Siparişler!$B$2:$B$501,C181&amp;"")&gt;0,"Evet","Siparişte yok")))</f>
        <v/>
      </c>
    </row>
    <row r="182">
      <c r="A182" s="13" t="n"/>
      <c r="B182" s="14" t="n"/>
      <c r="C182" s="13" t="n"/>
      <c r="D182" s="15" t="n"/>
      <c r="E182" s="12" t="n"/>
      <c r="F182" s="16">
        <f>IF(A182="","",IF(C182="","Sipariş no yok",IF(COUNTIF(Siparişler!$B$2:$B$501,C182&amp;"")&gt;0,"Evet","Siparişte yok")))</f>
        <v/>
      </c>
    </row>
    <row r="183">
      <c r="A183" s="13" t="n"/>
      <c r="B183" s="14" t="n"/>
      <c r="C183" s="13" t="n"/>
      <c r="D183" s="15" t="n"/>
      <c r="E183" s="12" t="n"/>
      <c r="F183" s="16">
        <f>IF(A183="","",IF(C183="","Sipariş no yok",IF(COUNTIF(Siparişler!$B$2:$B$501,C183&amp;"")&gt;0,"Evet","Siparişte yok")))</f>
        <v/>
      </c>
    </row>
    <row r="184">
      <c r="A184" s="13" t="n"/>
      <c r="B184" s="14" t="n"/>
      <c r="C184" s="13" t="n"/>
      <c r="D184" s="15" t="n"/>
      <c r="E184" s="12" t="n"/>
      <c r="F184" s="16">
        <f>IF(A184="","",IF(C184="","Sipariş no yok",IF(COUNTIF(Siparişler!$B$2:$B$501,C184&amp;"")&gt;0,"Evet","Siparişte yok")))</f>
        <v/>
      </c>
    </row>
    <row r="185">
      <c r="A185" s="13" t="n"/>
      <c r="B185" s="14" t="n"/>
      <c r="C185" s="13" t="n"/>
      <c r="D185" s="15" t="n"/>
      <c r="E185" s="12" t="n"/>
      <c r="F185" s="16">
        <f>IF(A185="","",IF(C185="","Sipariş no yok",IF(COUNTIF(Siparişler!$B$2:$B$501,C185&amp;"")&gt;0,"Evet","Siparişte yok")))</f>
        <v/>
      </c>
    </row>
    <row r="186">
      <c r="A186" s="13" t="n"/>
      <c r="B186" s="14" t="n"/>
      <c r="C186" s="13" t="n"/>
      <c r="D186" s="15" t="n"/>
      <c r="E186" s="12" t="n"/>
      <c r="F186" s="16">
        <f>IF(A186="","",IF(C186="","Sipariş no yok",IF(COUNTIF(Siparişler!$B$2:$B$501,C186&amp;"")&gt;0,"Evet","Siparişte yok")))</f>
        <v/>
      </c>
    </row>
    <row r="187">
      <c r="A187" s="13" t="n"/>
      <c r="B187" s="14" t="n"/>
      <c r="C187" s="13" t="n"/>
      <c r="D187" s="15" t="n"/>
      <c r="E187" s="12" t="n"/>
      <c r="F187" s="16">
        <f>IF(A187="","",IF(C187="","Sipariş no yok",IF(COUNTIF(Siparişler!$B$2:$B$501,C187&amp;"")&gt;0,"Evet","Siparişte yok")))</f>
        <v/>
      </c>
    </row>
    <row r="188">
      <c r="A188" s="13" t="n"/>
      <c r="B188" s="14" t="n"/>
      <c r="C188" s="13" t="n"/>
      <c r="D188" s="15" t="n"/>
      <c r="E188" s="12" t="n"/>
      <c r="F188" s="16">
        <f>IF(A188="","",IF(C188="","Sipariş no yok",IF(COUNTIF(Siparişler!$B$2:$B$501,C188&amp;"")&gt;0,"Evet","Siparişte yok")))</f>
        <v/>
      </c>
    </row>
    <row r="189">
      <c r="A189" s="13" t="n"/>
      <c r="B189" s="14" t="n"/>
      <c r="C189" s="13" t="n"/>
      <c r="D189" s="15" t="n"/>
      <c r="E189" s="12" t="n"/>
      <c r="F189" s="16">
        <f>IF(A189="","",IF(C189="","Sipariş no yok",IF(COUNTIF(Siparişler!$B$2:$B$501,C189&amp;"")&gt;0,"Evet","Siparişte yok")))</f>
        <v/>
      </c>
    </row>
    <row r="190">
      <c r="A190" s="13" t="n"/>
      <c r="B190" s="14" t="n"/>
      <c r="C190" s="13" t="n"/>
      <c r="D190" s="15" t="n"/>
      <c r="E190" s="12" t="n"/>
      <c r="F190" s="16">
        <f>IF(A190="","",IF(C190="","Sipariş no yok",IF(COUNTIF(Siparişler!$B$2:$B$501,C190&amp;"")&gt;0,"Evet","Siparişte yok")))</f>
        <v/>
      </c>
    </row>
    <row r="191">
      <c r="A191" s="13" t="n"/>
      <c r="B191" s="14" t="n"/>
      <c r="C191" s="13" t="n"/>
      <c r="D191" s="15" t="n"/>
      <c r="E191" s="12" t="n"/>
      <c r="F191" s="16">
        <f>IF(A191="","",IF(C191="","Sipariş no yok",IF(COUNTIF(Siparişler!$B$2:$B$501,C191&amp;"")&gt;0,"Evet","Siparişte yok")))</f>
        <v/>
      </c>
    </row>
    <row r="192">
      <c r="A192" s="13" t="n"/>
      <c r="B192" s="14" t="n"/>
      <c r="C192" s="13" t="n"/>
      <c r="D192" s="15" t="n"/>
      <c r="E192" s="12" t="n"/>
      <c r="F192" s="16">
        <f>IF(A192="","",IF(C192="","Sipariş no yok",IF(COUNTIF(Siparişler!$B$2:$B$501,C192&amp;"")&gt;0,"Evet","Siparişte yok")))</f>
        <v/>
      </c>
    </row>
    <row r="193">
      <c r="A193" s="13" t="n"/>
      <c r="B193" s="14" t="n"/>
      <c r="C193" s="13" t="n"/>
      <c r="D193" s="15" t="n"/>
      <c r="E193" s="12" t="n"/>
      <c r="F193" s="16">
        <f>IF(A193="","",IF(C193="","Sipariş no yok",IF(COUNTIF(Siparişler!$B$2:$B$501,C193&amp;"")&gt;0,"Evet","Siparişte yok")))</f>
        <v/>
      </c>
    </row>
    <row r="194">
      <c r="A194" s="13" t="n"/>
      <c r="B194" s="14" t="n"/>
      <c r="C194" s="13" t="n"/>
      <c r="D194" s="15" t="n"/>
      <c r="E194" s="12" t="n"/>
      <c r="F194" s="16">
        <f>IF(A194="","",IF(C194="","Sipariş no yok",IF(COUNTIF(Siparişler!$B$2:$B$501,C194&amp;"")&gt;0,"Evet","Siparişte yok")))</f>
        <v/>
      </c>
    </row>
    <row r="195">
      <c r="A195" s="13" t="n"/>
      <c r="B195" s="14" t="n"/>
      <c r="C195" s="13" t="n"/>
      <c r="D195" s="15" t="n"/>
      <c r="E195" s="12" t="n"/>
      <c r="F195" s="16">
        <f>IF(A195="","",IF(C195="","Sipariş no yok",IF(COUNTIF(Siparişler!$B$2:$B$501,C195&amp;"")&gt;0,"Evet","Siparişte yok")))</f>
        <v/>
      </c>
    </row>
    <row r="196">
      <c r="A196" s="13" t="n"/>
      <c r="B196" s="14" t="n"/>
      <c r="C196" s="13" t="n"/>
      <c r="D196" s="15" t="n"/>
      <c r="E196" s="12" t="n"/>
      <c r="F196" s="16">
        <f>IF(A196="","",IF(C196="","Sipariş no yok",IF(COUNTIF(Siparişler!$B$2:$B$501,C196&amp;"")&gt;0,"Evet","Siparişte yok")))</f>
        <v/>
      </c>
    </row>
    <row r="197">
      <c r="A197" s="13" t="n"/>
      <c r="B197" s="14" t="n"/>
      <c r="C197" s="13" t="n"/>
      <c r="D197" s="15" t="n"/>
      <c r="E197" s="12" t="n"/>
      <c r="F197" s="16">
        <f>IF(A197="","",IF(C197="","Sipariş no yok",IF(COUNTIF(Siparişler!$B$2:$B$501,C197&amp;"")&gt;0,"Evet","Siparişte yok")))</f>
        <v/>
      </c>
    </row>
    <row r="198">
      <c r="A198" s="13" t="n"/>
      <c r="B198" s="14" t="n"/>
      <c r="C198" s="13" t="n"/>
      <c r="D198" s="15" t="n"/>
      <c r="E198" s="12" t="n"/>
      <c r="F198" s="16">
        <f>IF(A198="","",IF(C198="","Sipariş no yok",IF(COUNTIF(Siparişler!$B$2:$B$501,C198&amp;"")&gt;0,"Evet","Siparişte yok")))</f>
        <v/>
      </c>
    </row>
    <row r="199">
      <c r="A199" s="13" t="n"/>
      <c r="B199" s="14" t="n"/>
      <c r="C199" s="13" t="n"/>
      <c r="D199" s="15" t="n"/>
      <c r="E199" s="12" t="n"/>
      <c r="F199" s="16">
        <f>IF(A199="","",IF(C199="","Sipariş no yok",IF(COUNTIF(Siparişler!$B$2:$B$501,C199&amp;"")&gt;0,"Evet","Siparişte yok")))</f>
        <v/>
      </c>
    </row>
    <row r="200">
      <c r="A200" s="13" t="n"/>
      <c r="B200" s="14" t="n"/>
      <c r="C200" s="13" t="n"/>
      <c r="D200" s="15" t="n"/>
      <c r="E200" s="12" t="n"/>
      <c r="F200" s="16">
        <f>IF(A200="","",IF(C200="","Sipariş no yok",IF(COUNTIF(Siparişler!$B$2:$B$501,C200&amp;"")&gt;0,"Evet","Siparişte yok")))</f>
        <v/>
      </c>
    </row>
    <row r="201">
      <c r="A201" s="13" t="n"/>
      <c r="B201" s="14" t="n"/>
      <c r="C201" s="13" t="n"/>
      <c r="D201" s="15" t="n"/>
      <c r="E201" s="12" t="n"/>
      <c r="F201" s="16">
        <f>IF(A201="","",IF(C201="","Sipariş no yok",IF(COUNTIF(Siparişler!$B$2:$B$501,C201&amp;"")&gt;0,"Evet","Siparişte yok")))</f>
        <v/>
      </c>
    </row>
    <row r="202">
      <c r="A202" s="13" t="n"/>
      <c r="B202" s="14" t="n"/>
      <c r="C202" s="13" t="n"/>
      <c r="D202" s="15" t="n"/>
      <c r="E202" s="12" t="n"/>
      <c r="F202" s="16">
        <f>IF(A202="","",IF(C202="","Sipariş no yok",IF(COUNTIF(Siparişler!$B$2:$B$501,C202&amp;"")&gt;0,"Evet","Siparişte yok")))</f>
        <v/>
      </c>
    </row>
    <row r="203">
      <c r="A203" s="13" t="n"/>
      <c r="B203" s="14" t="n"/>
      <c r="C203" s="13" t="n"/>
      <c r="D203" s="15" t="n"/>
      <c r="E203" s="12" t="n"/>
      <c r="F203" s="16">
        <f>IF(A203="","",IF(C203="","Sipariş no yok",IF(COUNTIF(Siparişler!$B$2:$B$501,C203&amp;"")&gt;0,"Evet","Siparişte yok")))</f>
        <v/>
      </c>
    </row>
    <row r="204">
      <c r="A204" s="13" t="n"/>
      <c r="B204" s="14" t="n"/>
      <c r="C204" s="13" t="n"/>
      <c r="D204" s="15" t="n"/>
      <c r="E204" s="12" t="n"/>
      <c r="F204" s="16">
        <f>IF(A204="","",IF(C204="","Sipariş no yok",IF(COUNTIF(Siparişler!$B$2:$B$501,C204&amp;"")&gt;0,"Evet","Siparişte yok")))</f>
        <v/>
      </c>
    </row>
    <row r="205">
      <c r="A205" s="13" t="n"/>
      <c r="B205" s="14" t="n"/>
      <c r="C205" s="13" t="n"/>
      <c r="D205" s="15" t="n"/>
      <c r="E205" s="12" t="n"/>
      <c r="F205" s="16">
        <f>IF(A205="","",IF(C205="","Sipariş no yok",IF(COUNTIF(Siparişler!$B$2:$B$501,C205&amp;"")&gt;0,"Evet","Siparişte yok")))</f>
        <v/>
      </c>
    </row>
    <row r="206">
      <c r="A206" s="13" t="n"/>
      <c r="B206" s="14" t="n"/>
      <c r="C206" s="13" t="n"/>
      <c r="D206" s="15" t="n"/>
      <c r="E206" s="12" t="n"/>
      <c r="F206" s="16">
        <f>IF(A206="","",IF(C206="","Sipariş no yok",IF(COUNTIF(Siparişler!$B$2:$B$501,C206&amp;"")&gt;0,"Evet","Siparişte yok")))</f>
        <v/>
      </c>
    </row>
    <row r="207">
      <c r="A207" s="13" t="n"/>
      <c r="B207" s="14" t="n"/>
      <c r="C207" s="13" t="n"/>
      <c r="D207" s="15" t="n"/>
      <c r="E207" s="12" t="n"/>
      <c r="F207" s="16">
        <f>IF(A207="","",IF(C207="","Sipariş no yok",IF(COUNTIF(Siparişler!$B$2:$B$501,C207&amp;"")&gt;0,"Evet","Siparişte yok")))</f>
        <v/>
      </c>
    </row>
    <row r="208">
      <c r="A208" s="13" t="n"/>
      <c r="B208" s="14" t="n"/>
      <c r="C208" s="13" t="n"/>
      <c r="D208" s="15" t="n"/>
      <c r="E208" s="12" t="n"/>
      <c r="F208" s="16">
        <f>IF(A208="","",IF(C208="","Sipariş no yok",IF(COUNTIF(Siparişler!$B$2:$B$501,C208&amp;"")&gt;0,"Evet","Siparişte yok")))</f>
        <v/>
      </c>
    </row>
    <row r="209">
      <c r="A209" s="13" t="n"/>
      <c r="B209" s="14" t="n"/>
      <c r="C209" s="13" t="n"/>
      <c r="D209" s="15" t="n"/>
      <c r="E209" s="12" t="n"/>
      <c r="F209" s="16">
        <f>IF(A209="","",IF(C209="","Sipariş no yok",IF(COUNTIF(Siparişler!$B$2:$B$501,C209&amp;"")&gt;0,"Evet","Siparişte yok")))</f>
        <v/>
      </c>
    </row>
    <row r="210">
      <c r="A210" s="13" t="n"/>
      <c r="B210" s="14" t="n"/>
      <c r="C210" s="13" t="n"/>
      <c r="D210" s="15" t="n"/>
      <c r="E210" s="12" t="n"/>
      <c r="F210" s="16">
        <f>IF(A210="","",IF(C210="","Sipariş no yok",IF(COUNTIF(Siparişler!$B$2:$B$501,C210&amp;"")&gt;0,"Evet","Siparişte yok")))</f>
        <v/>
      </c>
    </row>
    <row r="211">
      <c r="A211" s="13" t="n"/>
      <c r="B211" s="14" t="n"/>
      <c r="C211" s="13" t="n"/>
      <c r="D211" s="15" t="n"/>
      <c r="E211" s="12" t="n"/>
      <c r="F211" s="16">
        <f>IF(A211="","",IF(C211="","Sipariş no yok",IF(COUNTIF(Siparişler!$B$2:$B$501,C211&amp;"")&gt;0,"Evet","Siparişte yok")))</f>
        <v/>
      </c>
    </row>
    <row r="212">
      <c r="A212" s="13" t="n"/>
      <c r="B212" s="14" t="n"/>
      <c r="C212" s="13" t="n"/>
      <c r="D212" s="15" t="n"/>
      <c r="E212" s="12" t="n"/>
      <c r="F212" s="16">
        <f>IF(A212="","",IF(C212="","Sipariş no yok",IF(COUNTIF(Siparişler!$B$2:$B$501,C212&amp;"")&gt;0,"Evet","Siparişte yok")))</f>
        <v/>
      </c>
    </row>
    <row r="213">
      <c r="A213" s="13" t="n"/>
      <c r="B213" s="14" t="n"/>
      <c r="C213" s="13" t="n"/>
      <c r="D213" s="15" t="n"/>
      <c r="E213" s="12" t="n"/>
      <c r="F213" s="16">
        <f>IF(A213="","",IF(C213="","Sipariş no yok",IF(COUNTIF(Siparişler!$B$2:$B$501,C213&amp;"")&gt;0,"Evet","Siparişte yok")))</f>
        <v/>
      </c>
    </row>
    <row r="214">
      <c r="A214" s="13" t="n"/>
      <c r="B214" s="14" t="n"/>
      <c r="C214" s="13" t="n"/>
      <c r="D214" s="15" t="n"/>
      <c r="E214" s="12" t="n"/>
      <c r="F214" s="16">
        <f>IF(A214="","",IF(C214="","Sipariş no yok",IF(COUNTIF(Siparişler!$B$2:$B$501,C214&amp;"")&gt;0,"Evet","Siparişte yok")))</f>
        <v/>
      </c>
    </row>
    <row r="215">
      <c r="A215" s="13" t="n"/>
      <c r="B215" s="14" t="n"/>
      <c r="C215" s="13" t="n"/>
      <c r="D215" s="15" t="n"/>
      <c r="E215" s="12" t="n"/>
      <c r="F215" s="16">
        <f>IF(A215="","",IF(C215="","Sipariş no yok",IF(COUNTIF(Siparişler!$B$2:$B$501,C215&amp;"")&gt;0,"Evet","Siparişte yok")))</f>
        <v/>
      </c>
    </row>
    <row r="216">
      <c r="A216" s="13" t="n"/>
      <c r="B216" s="14" t="n"/>
      <c r="C216" s="13" t="n"/>
      <c r="D216" s="15" t="n"/>
      <c r="E216" s="12" t="n"/>
      <c r="F216" s="16">
        <f>IF(A216="","",IF(C216="","Sipariş no yok",IF(COUNTIF(Siparişler!$B$2:$B$501,C216&amp;"")&gt;0,"Evet","Siparişte yok")))</f>
        <v/>
      </c>
    </row>
    <row r="217">
      <c r="A217" s="13" t="n"/>
      <c r="B217" s="14" t="n"/>
      <c r="C217" s="13" t="n"/>
      <c r="D217" s="15" t="n"/>
      <c r="E217" s="12" t="n"/>
      <c r="F217" s="16">
        <f>IF(A217="","",IF(C217="","Sipariş no yok",IF(COUNTIF(Siparişler!$B$2:$B$501,C217&amp;"")&gt;0,"Evet","Siparişte yok")))</f>
        <v/>
      </c>
    </row>
    <row r="218">
      <c r="A218" s="13" t="n"/>
      <c r="B218" s="14" t="n"/>
      <c r="C218" s="13" t="n"/>
      <c r="D218" s="15" t="n"/>
      <c r="E218" s="12" t="n"/>
      <c r="F218" s="16">
        <f>IF(A218="","",IF(C218="","Sipariş no yok",IF(COUNTIF(Siparişler!$B$2:$B$501,C218&amp;"")&gt;0,"Evet","Siparişte yok")))</f>
        <v/>
      </c>
    </row>
    <row r="219">
      <c r="A219" s="13" t="n"/>
      <c r="B219" s="14" t="n"/>
      <c r="C219" s="13" t="n"/>
      <c r="D219" s="15" t="n"/>
      <c r="E219" s="12" t="n"/>
      <c r="F219" s="16">
        <f>IF(A219="","",IF(C219="","Sipariş no yok",IF(COUNTIF(Siparişler!$B$2:$B$501,C219&amp;"")&gt;0,"Evet","Siparişte yok")))</f>
        <v/>
      </c>
    </row>
    <row r="220">
      <c r="A220" s="13" t="n"/>
      <c r="B220" s="14" t="n"/>
      <c r="C220" s="13" t="n"/>
      <c r="D220" s="15" t="n"/>
      <c r="E220" s="12" t="n"/>
      <c r="F220" s="16">
        <f>IF(A220="","",IF(C220="","Sipariş no yok",IF(COUNTIF(Siparişler!$B$2:$B$501,C220&amp;"")&gt;0,"Evet","Siparişte yok")))</f>
        <v/>
      </c>
    </row>
    <row r="221">
      <c r="A221" s="13" t="n"/>
      <c r="B221" s="14" t="n"/>
      <c r="C221" s="13" t="n"/>
      <c r="D221" s="15" t="n"/>
      <c r="E221" s="12" t="n"/>
      <c r="F221" s="16">
        <f>IF(A221="","",IF(C221="","Sipariş no yok",IF(COUNTIF(Siparişler!$B$2:$B$501,C221&amp;"")&gt;0,"Evet","Siparişte yok")))</f>
        <v/>
      </c>
    </row>
    <row r="222">
      <c r="A222" s="13" t="n"/>
      <c r="B222" s="14" t="n"/>
      <c r="C222" s="13" t="n"/>
      <c r="D222" s="15" t="n"/>
      <c r="E222" s="12" t="n"/>
      <c r="F222" s="16">
        <f>IF(A222="","",IF(C222="","Sipariş no yok",IF(COUNTIF(Siparişler!$B$2:$B$501,C222&amp;"")&gt;0,"Evet","Siparişte yok")))</f>
        <v/>
      </c>
    </row>
    <row r="223">
      <c r="A223" s="13" t="n"/>
      <c r="B223" s="14" t="n"/>
      <c r="C223" s="13" t="n"/>
      <c r="D223" s="15" t="n"/>
      <c r="E223" s="12" t="n"/>
      <c r="F223" s="16">
        <f>IF(A223="","",IF(C223="","Sipariş no yok",IF(COUNTIF(Siparişler!$B$2:$B$501,C223&amp;"")&gt;0,"Evet","Siparişte yok")))</f>
        <v/>
      </c>
    </row>
    <row r="224">
      <c r="A224" s="13" t="n"/>
      <c r="B224" s="14" t="n"/>
      <c r="C224" s="13" t="n"/>
      <c r="D224" s="15" t="n"/>
      <c r="E224" s="12" t="n"/>
      <c r="F224" s="16">
        <f>IF(A224="","",IF(C224="","Sipariş no yok",IF(COUNTIF(Siparişler!$B$2:$B$501,C224&amp;"")&gt;0,"Evet","Siparişte yok")))</f>
        <v/>
      </c>
    </row>
    <row r="225">
      <c r="A225" s="13" t="n"/>
      <c r="B225" s="14" t="n"/>
      <c r="C225" s="13" t="n"/>
      <c r="D225" s="15" t="n"/>
      <c r="E225" s="12" t="n"/>
      <c r="F225" s="16">
        <f>IF(A225="","",IF(C225="","Sipariş no yok",IF(COUNTIF(Siparişler!$B$2:$B$501,C225&amp;"")&gt;0,"Evet","Siparişte yok")))</f>
        <v/>
      </c>
    </row>
    <row r="226">
      <c r="A226" s="13" t="n"/>
      <c r="B226" s="14" t="n"/>
      <c r="C226" s="13" t="n"/>
      <c r="D226" s="15" t="n"/>
      <c r="E226" s="12" t="n"/>
      <c r="F226" s="16">
        <f>IF(A226="","",IF(C226="","Sipariş no yok",IF(COUNTIF(Siparişler!$B$2:$B$501,C226&amp;"")&gt;0,"Evet","Siparişte yok")))</f>
        <v/>
      </c>
    </row>
    <row r="227">
      <c r="A227" s="13" t="n"/>
      <c r="B227" s="14" t="n"/>
      <c r="C227" s="13" t="n"/>
      <c r="D227" s="15" t="n"/>
      <c r="E227" s="12" t="n"/>
      <c r="F227" s="16">
        <f>IF(A227="","",IF(C227="","Sipariş no yok",IF(COUNTIF(Siparişler!$B$2:$B$501,C227&amp;"")&gt;0,"Evet","Siparişte yok")))</f>
        <v/>
      </c>
    </row>
    <row r="228">
      <c r="A228" s="13" t="n"/>
      <c r="B228" s="14" t="n"/>
      <c r="C228" s="13" t="n"/>
      <c r="D228" s="15" t="n"/>
      <c r="E228" s="12" t="n"/>
      <c r="F228" s="16">
        <f>IF(A228="","",IF(C228="","Sipariş no yok",IF(COUNTIF(Siparişler!$B$2:$B$501,C228&amp;"")&gt;0,"Evet","Siparişte yok")))</f>
        <v/>
      </c>
    </row>
    <row r="229">
      <c r="A229" s="13" t="n"/>
      <c r="B229" s="14" t="n"/>
      <c r="C229" s="13" t="n"/>
      <c r="D229" s="15" t="n"/>
      <c r="E229" s="12" t="n"/>
      <c r="F229" s="16">
        <f>IF(A229="","",IF(C229="","Sipariş no yok",IF(COUNTIF(Siparişler!$B$2:$B$501,C229&amp;"")&gt;0,"Evet","Siparişte yok")))</f>
        <v/>
      </c>
    </row>
    <row r="230">
      <c r="A230" s="13" t="n"/>
      <c r="B230" s="14" t="n"/>
      <c r="C230" s="13" t="n"/>
      <c r="D230" s="15" t="n"/>
      <c r="E230" s="12" t="n"/>
      <c r="F230" s="16">
        <f>IF(A230="","",IF(C230="","Sipariş no yok",IF(COUNTIF(Siparişler!$B$2:$B$501,C230&amp;"")&gt;0,"Evet","Siparişte yok")))</f>
        <v/>
      </c>
    </row>
    <row r="231">
      <c r="A231" s="13" t="n"/>
      <c r="B231" s="14" t="n"/>
      <c r="C231" s="13" t="n"/>
      <c r="D231" s="15" t="n"/>
      <c r="E231" s="12" t="n"/>
      <c r="F231" s="16">
        <f>IF(A231="","",IF(C231="","Sipariş no yok",IF(COUNTIF(Siparişler!$B$2:$B$501,C231&amp;"")&gt;0,"Evet","Siparişte yok")))</f>
        <v/>
      </c>
    </row>
    <row r="232">
      <c r="A232" s="13" t="n"/>
      <c r="B232" s="14" t="n"/>
      <c r="C232" s="13" t="n"/>
      <c r="D232" s="15" t="n"/>
      <c r="E232" s="12" t="n"/>
      <c r="F232" s="16">
        <f>IF(A232="","",IF(C232="","Sipariş no yok",IF(COUNTIF(Siparişler!$B$2:$B$501,C232&amp;"")&gt;0,"Evet","Siparişte yok")))</f>
        <v/>
      </c>
    </row>
    <row r="233">
      <c r="A233" s="13" t="n"/>
      <c r="B233" s="14" t="n"/>
      <c r="C233" s="13" t="n"/>
      <c r="D233" s="15" t="n"/>
      <c r="E233" s="12" t="n"/>
      <c r="F233" s="16">
        <f>IF(A233="","",IF(C233="","Sipariş no yok",IF(COUNTIF(Siparişler!$B$2:$B$501,C233&amp;"")&gt;0,"Evet","Siparişte yok")))</f>
        <v/>
      </c>
    </row>
    <row r="234">
      <c r="A234" s="13" t="n"/>
      <c r="B234" s="14" t="n"/>
      <c r="C234" s="13" t="n"/>
      <c r="D234" s="15" t="n"/>
      <c r="E234" s="12" t="n"/>
      <c r="F234" s="16">
        <f>IF(A234="","",IF(C234="","Sipariş no yok",IF(COUNTIF(Siparişler!$B$2:$B$501,C234&amp;"")&gt;0,"Evet","Siparişte yok")))</f>
        <v/>
      </c>
    </row>
    <row r="235">
      <c r="A235" s="13" t="n"/>
      <c r="B235" s="14" t="n"/>
      <c r="C235" s="13" t="n"/>
      <c r="D235" s="15" t="n"/>
      <c r="E235" s="12" t="n"/>
      <c r="F235" s="16">
        <f>IF(A235="","",IF(C235="","Sipariş no yok",IF(COUNTIF(Siparişler!$B$2:$B$501,C235&amp;"")&gt;0,"Evet","Siparişte yok")))</f>
        <v/>
      </c>
    </row>
    <row r="236">
      <c r="A236" s="13" t="n"/>
      <c r="B236" s="14" t="n"/>
      <c r="C236" s="13" t="n"/>
      <c r="D236" s="15" t="n"/>
      <c r="E236" s="12" t="n"/>
      <c r="F236" s="16">
        <f>IF(A236="","",IF(C236="","Sipariş no yok",IF(COUNTIF(Siparişler!$B$2:$B$501,C236&amp;"")&gt;0,"Evet","Siparişte yok")))</f>
        <v/>
      </c>
    </row>
    <row r="237">
      <c r="A237" s="13" t="n"/>
      <c r="B237" s="14" t="n"/>
      <c r="C237" s="13" t="n"/>
      <c r="D237" s="15" t="n"/>
      <c r="E237" s="12" t="n"/>
      <c r="F237" s="16">
        <f>IF(A237="","",IF(C237="","Sipariş no yok",IF(COUNTIF(Siparişler!$B$2:$B$501,C237&amp;"")&gt;0,"Evet","Siparişte yok")))</f>
        <v/>
      </c>
    </row>
    <row r="238">
      <c r="A238" s="13" t="n"/>
      <c r="B238" s="14" t="n"/>
      <c r="C238" s="13" t="n"/>
      <c r="D238" s="15" t="n"/>
      <c r="E238" s="12" t="n"/>
      <c r="F238" s="16">
        <f>IF(A238="","",IF(C238="","Sipariş no yok",IF(COUNTIF(Siparişler!$B$2:$B$501,C238&amp;"")&gt;0,"Evet","Siparişte yok")))</f>
        <v/>
      </c>
    </row>
    <row r="239">
      <c r="A239" s="13" t="n"/>
      <c r="B239" s="14" t="n"/>
      <c r="C239" s="13" t="n"/>
      <c r="D239" s="15" t="n"/>
      <c r="E239" s="12" t="n"/>
      <c r="F239" s="16">
        <f>IF(A239="","",IF(C239="","Sipariş no yok",IF(COUNTIF(Siparişler!$B$2:$B$501,C239&amp;"")&gt;0,"Evet","Siparişte yok")))</f>
        <v/>
      </c>
    </row>
    <row r="240">
      <c r="A240" s="13" t="n"/>
      <c r="B240" s="14" t="n"/>
      <c r="C240" s="13" t="n"/>
      <c r="D240" s="15" t="n"/>
      <c r="E240" s="12" t="n"/>
      <c r="F240" s="16">
        <f>IF(A240="","",IF(C240="","Sipariş no yok",IF(COUNTIF(Siparişler!$B$2:$B$501,C240&amp;"")&gt;0,"Evet","Siparişte yok")))</f>
        <v/>
      </c>
    </row>
    <row r="241">
      <c r="A241" s="13" t="n"/>
      <c r="B241" s="14" t="n"/>
      <c r="C241" s="13" t="n"/>
      <c r="D241" s="15" t="n"/>
      <c r="E241" s="12" t="n"/>
      <c r="F241" s="16">
        <f>IF(A241="","",IF(C241="","Sipariş no yok",IF(COUNTIF(Siparişler!$B$2:$B$501,C241&amp;"")&gt;0,"Evet","Siparişte yok")))</f>
        <v/>
      </c>
    </row>
    <row r="242">
      <c r="A242" s="13" t="n"/>
      <c r="B242" s="14" t="n"/>
      <c r="C242" s="13" t="n"/>
      <c r="D242" s="15" t="n"/>
      <c r="E242" s="12" t="n"/>
      <c r="F242" s="16">
        <f>IF(A242="","",IF(C242="","Sipariş no yok",IF(COUNTIF(Siparişler!$B$2:$B$501,C242&amp;"")&gt;0,"Evet","Siparişte yok")))</f>
        <v/>
      </c>
    </row>
    <row r="243">
      <c r="A243" s="13" t="n"/>
      <c r="B243" s="14" t="n"/>
      <c r="C243" s="13" t="n"/>
      <c r="D243" s="15" t="n"/>
      <c r="E243" s="12" t="n"/>
      <c r="F243" s="16">
        <f>IF(A243="","",IF(C243="","Sipariş no yok",IF(COUNTIF(Siparişler!$B$2:$B$501,C243&amp;"")&gt;0,"Evet","Siparişte yok")))</f>
        <v/>
      </c>
    </row>
    <row r="244">
      <c r="A244" s="13" t="n"/>
      <c r="B244" s="14" t="n"/>
      <c r="C244" s="13" t="n"/>
      <c r="D244" s="15" t="n"/>
      <c r="E244" s="12" t="n"/>
      <c r="F244" s="16">
        <f>IF(A244="","",IF(C244="","Sipariş no yok",IF(COUNTIF(Siparişler!$B$2:$B$501,C244&amp;"")&gt;0,"Evet","Siparişte yok")))</f>
        <v/>
      </c>
    </row>
    <row r="245">
      <c r="A245" s="13" t="n"/>
      <c r="B245" s="14" t="n"/>
      <c r="C245" s="13" t="n"/>
      <c r="D245" s="15" t="n"/>
      <c r="E245" s="12" t="n"/>
      <c r="F245" s="16">
        <f>IF(A245="","",IF(C245="","Sipariş no yok",IF(COUNTIF(Siparişler!$B$2:$B$501,C245&amp;"")&gt;0,"Evet","Siparişte yok")))</f>
        <v/>
      </c>
    </row>
    <row r="246">
      <c r="A246" s="13" t="n"/>
      <c r="B246" s="14" t="n"/>
      <c r="C246" s="13" t="n"/>
      <c r="D246" s="15" t="n"/>
      <c r="E246" s="12" t="n"/>
      <c r="F246" s="16">
        <f>IF(A246="","",IF(C246="","Sipariş no yok",IF(COUNTIF(Siparişler!$B$2:$B$501,C246&amp;"")&gt;0,"Evet","Siparişte yok")))</f>
        <v/>
      </c>
    </row>
    <row r="247">
      <c r="A247" s="13" t="n"/>
      <c r="B247" s="14" t="n"/>
      <c r="C247" s="13" t="n"/>
      <c r="D247" s="15" t="n"/>
      <c r="E247" s="12" t="n"/>
      <c r="F247" s="16">
        <f>IF(A247="","",IF(C247="","Sipariş no yok",IF(COUNTIF(Siparişler!$B$2:$B$501,C247&amp;"")&gt;0,"Evet","Siparişte yok")))</f>
        <v/>
      </c>
    </row>
    <row r="248">
      <c r="A248" s="13" t="n"/>
      <c r="B248" s="14" t="n"/>
      <c r="C248" s="13" t="n"/>
      <c r="D248" s="15" t="n"/>
      <c r="E248" s="12" t="n"/>
      <c r="F248" s="16">
        <f>IF(A248="","",IF(C248="","Sipariş no yok",IF(COUNTIF(Siparişler!$B$2:$B$501,C248&amp;"")&gt;0,"Evet","Siparişte yok")))</f>
        <v/>
      </c>
    </row>
    <row r="249">
      <c r="A249" s="13" t="n"/>
      <c r="B249" s="14" t="n"/>
      <c r="C249" s="13" t="n"/>
      <c r="D249" s="15" t="n"/>
      <c r="E249" s="12" t="n"/>
      <c r="F249" s="16">
        <f>IF(A249="","",IF(C249="","Sipariş no yok",IF(COUNTIF(Siparişler!$B$2:$B$501,C249&amp;"")&gt;0,"Evet","Siparişte yok")))</f>
        <v/>
      </c>
    </row>
    <row r="250">
      <c r="A250" s="13" t="n"/>
      <c r="B250" s="14" t="n"/>
      <c r="C250" s="13" t="n"/>
      <c r="D250" s="15" t="n"/>
      <c r="E250" s="12" t="n"/>
      <c r="F250" s="16">
        <f>IF(A250="","",IF(C250="","Sipariş no yok",IF(COUNTIF(Siparişler!$B$2:$B$501,C250&amp;"")&gt;0,"Evet","Siparişte yok")))</f>
        <v/>
      </c>
    </row>
    <row r="251">
      <c r="A251" s="13" t="n"/>
      <c r="B251" s="14" t="n"/>
      <c r="C251" s="13" t="n"/>
      <c r="D251" s="15" t="n"/>
      <c r="E251" s="12" t="n"/>
      <c r="F251" s="16">
        <f>IF(A251="","",IF(C251="","Sipariş no yok",IF(COUNTIF(Siparişler!$B$2:$B$501,C251&amp;"")&gt;0,"Evet","Siparişte yok")))</f>
        <v/>
      </c>
    </row>
    <row r="252">
      <c r="A252" s="13" t="n"/>
      <c r="B252" s="14" t="n"/>
      <c r="C252" s="13" t="n"/>
      <c r="D252" s="15" t="n"/>
      <c r="E252" s="12" t="n"/>
      <c r="F252" s="16">
        <f>IF(A252="","",IF(C252="","Sipariş no yok",IF(COUNTIF(Siparişler!$B$2:$B$501,C252&amp;"")&gt;0,"Evet","Siparişte yok")))</f>
        <v/>
      </c>
    </row>
    <row r="253">
      <c r="A253" s="13" t="n"/>
      <c r="B253" s="14" t="n"/>
      <c r="C253" s="13" t="n"/>
      <c r="D253" s="15" t="n"/>
      <c r="E253" s="12" t="n"/>
      <c r="F253" s="16">
        <f>IF(A253="","",IF(C253="","Sipariş no yok",IF(COUNTIF(Siparişler!$B$2:$B$501,C253&amp;"")&gt;0,"Evet","Siparişte yok")))</f>
        <v/>
      </c>
    </row>
    <row r="254">
      <c r="A254" s="13" t="n"/>
      <c r="B254" s="14" t="n"/>
      <c r="C254" s="13" t="n"/>
      <c r="D254" s="15" t="n"/>
      <c r="E254" s="12" t="n"/>
      <c r="F254" s="16">
        <f>IF(A254="","",IF(C254="","Sipariş no yok",IF(COUNTIF(Siparişler!$B$2:$B$501,C254&amp;"")&gt;0,"Evet","Siparişte yok")))</f>
        <v/>
      </c>
    </row>
    <row r="255">
      <c r="A255" s="13" t="n"/>
      <c r="B255" s="14" t="n"/>
      <c r="C255" s="13" t="n"/>
      <c r="D255" s="15" t="n"/>
      <c r="E255" s="12" t="n"/>
      <c r="F255" s="16">
        <f>IF(A255="","",IF(C255="","Sipariş no yok",IF(COUNTIF(Siparişler!$B$2:$B$501,C255&amp;"")&gt;0,"Evet","Siparişte yok")))</f>
        <v/>
      </c>
    </row>
    <row r="256">
      <c r="A256" s="13" t="n"/>
      <c r="B256" s="14" t="n"/>
      <c r="C256" s="13" t="n"/>
      <c r="D256" s="15" t="n"/>
      <c r="E256" s="12" t="n"/>
      <c r="F256" s="16">
        <f>IF(A256="","",IF(C256="","Sipariş no yok",IF(COUNTIF(Siparişler!$B$2:$B$501,C256&amp;"")&gt;0,"Evet","Siparişte yok")))</f>
        <v/>
      </c>
    </row>
    <row r="257">
      <c r="A257" s="13" t="n"/>
      <c r="B257" s="14" t="n"/>
      <c r="C257" s="13" t="n"/>
      <c r="D257" s="15" t="n"/>
      <c r="E257" s="12" t="n"/>
      <c r="F257" s="16">
        <f>IF(A257="","",IF(C257="","Sipariş no yok",IF(COUNTIF(Siparişler!$B$2:$B$501,C257&amp;"")&gt;0,"Evet","Siparişte yok")))</f>
        <v/>
      </c>
    </row>
    <row r="258">
      <c r="A258" s="13" t="n"/>
      <c r="B258" s="14" t="n"/>
      <c r="C258" s="13" t="n"/>
      <c r="D258" s="15" t="n"/>
      <c r="E258" s="12" t="n"/>
      <c r="F258" s="16">
        <f>IF(A258="","",IF(C258="","Sipariş no yok",IF(COUNTIF(Siparişler!$B$2:$B$501,C258&amp;"")&gt;0,"Evet","Siparişte yok")))</f>
        <v/>
      </c>
    </row>
    <row r="259">
      <c r="A259" s="13" t="n"/>
      <c r="B259" s="14" t="n"/>
      <c r="C259" s="13" t="n"/>
      <c r="D259" s="15" t="n"/>
      <c r="E259" s="12" t="n"/>
      <c r="F259" s="16">
        <f>IF(A259="","",IF(C259="","Sipariş no yok",IF(COUNTIF(Siparişler!$B$2:$B$501,C259&amp;"")&gt;0,"Evet","Siparişte yok")))</f>
        <v/>
      </c>
    </row>
    <row r="260">
      <c r="A260" s="13" t="n"/>
      <c r="B260" s="14" t="n"/>
      <c r="C260" s="13" t="n"/>
      <c r="D260" s="15" t="n"/>
      <c r="E260" s="12" t="n"/>
      <c r="F260" s="16">
        <f>IF(A260="","",IF(C260="","Sipariş no yok",IF(COUNTIF(Siparişler!$B$2:$B$501,C260&amp;"")&gt;0,"Evet","Siparişte yok")))</f>
        <v/>
      </c>
    </row>
    <row r="261">
      <c r="A261" s="13" t="n"/>
      <c r="B261" s="14" t="n"/>
      <c r="C261" s="13" t="n"/>
      <c r="D261" s="15" t="n"/>
      <c r="E261" s="12" t="n"/>
      <c r="F261" s="16">
        <f>IF(A261="","",IF(C261="","Sipariş no yok",IF(COUNTIF(Siparişler!$B$2:$B$501,C261&amp;"")&gt;0,"Evet","Siparişte yok")))</f>
        <v/>
      </c>
    </row>
    <row r="262">
      <c r="A262" s="13" t="n"/>
      <c r="B262" s="14" t="n"/>
      <c r="C262" s="13" t="n"/>
      <c r="D262" s="15" t="n"/>
      <c r="E262" s="12" t="n"/>
      <c r="F262" s="16">
        <f>IF(A262="","",IF(C262="","Sipariş no yok",IF(COUNTIF(Siparişler!$B$2:$B$501,C262&amp;"")&gt;0,"Evet","Siparişte yok")))</f>
        <v/>
      </c>
    </row>
    <row r="263">
      <c r="A263" s="13" t="n"/>
      <c r="B263" s="14" t="n"/>
      <c r="C263" s="13" t="n"/>
      <c r="D263" s="15" t="n"/>
      <c r="E263" s="12" t="n"/>
      <c r="F263" s="16">
        <f>IF(A263="","",IF(C263="","Sipariş no yok",IF(COUNTIF(Siparişler!$B$2:$B$501,C263&amp;"")&gt;0,"Evet","Siparişte yok")))</f>
        <v/>
      </c>
    </row>
    <row r="264">
      <c r="A264" s="13" t="n"/>
      <c r="B264" s="14" t="n"/>
      <c r="C264" s="13" t="n"/>
      <c r="D264" s="15" t="n"/>
      <c r="E264" s="12" t="n"/>
      <c r="F264" s="16">
        <f>IF(A264="","",IF(C264="","Sipariş no yok",IF(COUNTIF(Siparişler!$B$2:$B$501,C264&amp;"")&gt;0,"Evet","Siparişte yok")))</f>
        <v/>
      </c>
    </row>
    <row r="265">
      <c r="A265" s="13" t="n"/>
      <c r="B265" s="14" t="n"/>
      <c r="C265" s="13" t="n"/>
      <c r="D265" s="15" t="n"/>
      <c r="E265" s="12" t="n"/>
      <c r="F265" s="16">
        <f>IF(A265="","",IF(C265="","Sipariş no yok",IF(COUNTIF(Siparişler!$B$2:$B$501,C265&amp;"")&gt;0,"Evet","Siparişte yok")))</f>
        <v/>
      </c>
    </row>
    <row r="266">
      <c r="A266" s="13" t="n"/>
      <c r="B266" s="14" t="n"/>
      <c r="C266" s="13" t="n"/>
      <c r="D266" s="15" t="n"/>
      <c r="E266" s="12" t="n"/>
      <c r="F266" s="16">
        <f>IF(A266="","",IF(C266="","Sipariş no yok",IF(COUNTIF(Siparişler!$B$2:$B$501,C266&amp;"")&gt;0,"Evet","Siparişte yok")))</f>
        <v/>
      </c>
    </row>
    <row r="267">
      <c r="A267" s="13" t="n"/>
      <c r="B267" s="14" t="n"/>
      <c r="C267" s="13" t="n"/>
      <c r="D267" s="15" t="n"/>
      <c r="E267" s="12" t="n"/>
      <c r="F267" s="16">
        <f>IF(A267="","",IF(C267="","Sipariş no yok",IF(COUNTIF(Siparişler!$B$2:$B$501,C267&amp;"")&gt;0,"Evet","Siparişte yok")))</f>
        <v/>
      </c>
    </row>
    <row r="268">
      <c r="A268" s="13" t="n"/>
      <c r="B268" s="14" t="n"/>
      <c r="C268" s="13" t="n"/>
      <c r="D268" s="15" t="n"/>
      <c r="E268" s="12" t="n"/>
      <c r="F268" s="16">
        <f>IF(A268="","",IF(C268="","Sipariş no yok",IF(COUNTIF(Siparişler!$B$2:$B$501,C268&amp;"")&gt;0,"Evet","Siparişte yok")))</f>
        <v/>
      </c>
    </row>
    <row r="269">
      <c r="A269" s="13" t="n"/>
      <c r="B269" s="14" t="n"/>
      <c r="C269" s="13" t="n"/>
      <c r="D269" s="15" t="n"/>
      <c r="E269" s="12" t="n"/>
      <c r="F269" s="16">
        <f>IF(A269="","",IF(C269="","Sipariş no yok",IF(COUNTIF(Siparişler!$B$2:$B$501,C269&amp;"")&gt;0,"Evet","Siparişte yok")))</f>
        <v/>
      </c>
    </row>
    <row r="270">
      <c r="A270" s="13" t="n"/>
      <c r="B270" s="14" t="n"/>
      <c r="C270" s="13" t="n"/>
      <c r="D270" s="15" t="n"/>
      <c r="E270" s="12" t="n"/>
      <c r="F270" s="16">
        <f>IF(A270="","",IF(C270="","Sipariş no yok",IF(COUNTIF(Siparişler!$B$2:$B$501,C270&amp;"")&gt;0,"Evet","Siparişte yok")))</f>
        <v/>
      </c>
    </row>
    <row r="271">
      <c r="A271" s="13" t="n"/>
      <c r="B271" s="14" t="n"/>
      <c r="C271" s="13" t="n"/>
      <c r="D271" s="15" t="n"/>
      <c r="E271" s="12" t="n"/>
      <c r="F271" s="16">
        <f>IF(A271="","",IF(C271="","Sipariş no yok",IF(COUNTIF(Siparişler!$B$2:$B$501,C271&amp;"")&gt;0,"Evet","Siparişte yok")))</f>
        <v/>
      </c>
    </row>
    <row r="272">
      <c r="A272" s="13" t="n"/>
      <c r="B272" s="14" t="n"/>
      <c r="C272" s="13" t="n"/>
      <c r="D272" s="15" t="n"/>
      <c r="E272" s="12" t="n"/>
      <c r="F272" s="16">
        <f>IF(A272="","",IF(C272="","Sipariş no yok",IF(COUNTIF(Siparişler!$B$2:$B$501,C272&amp;"")&gt;0,"Evet","Siparişte yok")))</f>
        <v/>
      </c>
    </row>
    <row r="273">
      <c r="A273" s="13" t="n"/>
      <c r="B273" s="14" t="n"/>
      <c r="C273" s="13" t="n"/>
      <c r="D273" s="15" t="n"/>
      <c r="E273" s="12" t="n"/>
      <c r="F273" s="16">
        <f>IF(A273="","",IF(C273="","Sipariş no yok",IF(COUNTIF(Siparişler!$B$2:$B$501,C273&amp;"")&gt;0,"Evet","Siparişte yok")))</f>
        <v/>
      </c>
    </row>
    <row r="274">
      <c r="A274" s="13" t="n"/>
      <c r="B274" s="14" t="n"/>
      <c r="C274" s="13" t="n"/>
      <c r="D274" s="15" t="n"/>
      <c r="E274" s="12" t="n"/>
      <c r="F274" s="16">
        <f>IF(A274="","",IF(C274="","Sipariş no yok",IF(COUNTIF(Siparişler!$B$2:$B$501,C274&amp;"")&gt;0,"Evet","Siparişte yok")))</f>
        <v/>
      </c>
    </row>
    <row r="275">
      <c r="A275" s="13" t="n"/>
      <c r="B275" s="14" t="n"/>
      <c r="C275" s="13" t="n"/>
      <c r="D275" s="15" t="n"/>
      <c r="E275" s="12" t="n"/>
      <c r="F275" s="16">
        <f>IF(A275="","",IF(C275="","Sipariş no yok",IF(COUNTIF(Siparişler!$B$2:$B$501,C275&amp;"")&gt;0,"Evet","Siparişte yok")))</f>
        <v/>
      </c>
    </row>
    <row r="276">
      <c r="A276" s="13" t="n"/>
      <c r="B276" s="14" t="n"/>
      <c r="C276" s="13" t="n"/>
      <c r="D276" s="15" t="n"/>
      <c r="E276" s="12" t="n"/>
      <c r="F276" s="16">
        <f>IF(A276="","",IF(C276="","Sipariş no yok",IF(COUNTIF(Siparişler!$B$2:$B$501,C276&amp;"")&gt;0,"Evet","Siparişte yok")))</f>
        <v/>
      </c>
    </row>
    <row r="277">
      <c r="A277" s="13" t="n"/>
      <c r="B277" s="14" t="n"/>
      <c r="C277" s="13" t="n"/>
      <c r="D277" s="15" t="n"/>
      <c r="E277" s="12" t="n"/>
      <c r="F277" s="16">
        <f>IF(A277="","",IF(C277="","Sipariş no yok",IF(COUNTIF(Siparişler!$B$2:$B$501,C277&amp;"")&gt;0,"Evet","Siparişte yok")))</f>
        <v/>
      </c>
    </row>
    <row r="278">
      <c r="A278" s="13" t="n"/>
      <c r="B278" s="14" t="n"/>
      <c r="C278" s="13" t="n"/>
      <c r="D278" s="15" t="n"/>
      <c r="E278" s="12" t="n"/>
      <c r="F278" s="16">
        <f>IF(A278="","",IF(C278="","Sipariş no yok",IF(COUNTIF(Siparişler!$B$2:$B$501,C278&amp;"")&gt;0,"Evet","Siparişte yok")))</f>
        <v/>
      </c>
    </row>
    <row r="279">
      <c r="A279" s="13" t="n"/>
      <c r="B279" s="14" t="n"/>
      <c r="C279" s="13" t="n"/>
      <c r="D279" s="15" t="n"/>
      <c r="E279" s="12" t="n"/>
      <c r="F279" s="16">
        <f>IF(A279="","",IF(C279="","Sipariş no yok",IF(COUNTIF(Siparişler!$B$2:$B$501,C279&amp;"")&gt;0,"Evet","Siparişte yok")))</f>
        <v/>
      </c>
    </row>
    <row r="280">
      <c r="A280" s="13" t="n"/>
      <c r="B280" s="14" t="n"/>
      <c r="C280" s="13" t="n"/>
      <c r="D280" s="15" t="n"/>
      <c r="E280" s="12" t="n"/>
      <c r="F280" s="16">
        <f>IF(A280="","",IF(C280="","Sipariş no yok",IF(COUNTIF(Siparişler!$B$2:$B$501,C280&amp;"")&gt;0,"Evet","Siparişte yok")))</f>
        <v/>
      </c>
    </row>
    <row r="281">
      <c r="A281" s="13" t="n"/>
      <c r="B281" s="14" t="n"/>
      <c r="C281" s="13" t="n"/>
      <c r="D281" s="15" t="n"/>
      <c r="E281" s="12" t="n"/>
      <c r="F281" s="16">
        <f>IF(A281="","",IF(C281="","Sipariş no yok",IF(COUNTIF(Siparişler!$B$2:$B$501,C281&amp;"")&gt;0,"Evet","Siparişte yok")))</f>
        <v/>
      </c>
    </row>
    <row r="282">
      <c r="A282" s="13" t="n"/>
      <c r="B282" s="14" t="n"/>
      <c r="C282" s="13" t="n"/>
      <c r="D282" s="15" t="n"/>
      <c r="E282" s="12" t="n"/>
      <c r="F282" s="16">
        <f>IF(A282="","",IF(C282="","Sipariş no yok",IF(COUNTIF(Siparişler!$B$2:$B$501,C282&amp;"")&gt;0,"Evet","Siparişte yok")))</f>
        <v/>
      </c>
    </row>
    <row r="283">
      <c r="A283" s="13" t="n"/>
      <c r="B283" s="14" t="n"/>
      <c r="C283" s="13" t="n"/>
      <c r="D283" s="15" t="n"/>
      <c r="E283" s="12" t="n"/>
      <c r="F283" s="16">
        <f>IF(A283="","",IF(C283="","Sipariş no yok",IF(COUNTIF(Siparişler!$B$2:$B$501,C283&amp;"")&gt;0,"Evet","Siparişte yok")))</f>
        <v/>
      </c>
    </row>
    <row r="284">
      <c r="A284" s="13" t="n"/>
      <c r="B284" s="14" t="n"/>
      <c r="C284" s="13" t="n"/>
      <c r="D284" s="15" t="n"/>
      <c r="E284" s="12" t="n"/>
      <c r="F284" s="16">
        <f>IF(A284="","",IF(C284="","Sipariş no yok",IF(COUNTIF(Siparişler!$B$2:$B$501,C284&amp;"")&gt;0,"Evet","Siparişte yok")))</f>
        <v/>
      </c>
    </row>
    <row r="285">
      <c r="A285" s="13" t="n"/>
      <c r="B285" s="14" t="n"/>
      <c r="C285" s="13" t="n"/>
      <c r="D285" s="15" t="n"/>
      <c r="E285" s="12" t="n"/>
      <c r="F285" s="16">
        <f>IF(A285="","",IF(C285="","Sipariş no yok",IF(COUNTIF(Siparişler!$B$2:$B$501,C285&amp;"")&gt;0,"Evet","Siparişte yok")))</f>
        <v/>
      </c>
    </row>
    <row r="286">
      <c r="A286" s="13" t="n"/>
      <c r="B286" s="14" t="n"/>
      <c r="C286" s="13" t="n"/>
      <c r="D286" s="15" t="n"/>
      <c r="E286" s="12" t="n"/>
      <c r="F286" s="16">
        <f>IF(A286="","",IF(C286="","Sipariş no yok",IF(COUNTIF(Siparişler!$B$2:$B$501,C286&amp;"")&gt;0,"Evet","Siparişte yok")))</f>
        <v/>
      </c>
    </row>
    <row r="287">
      <c r="A287" s="13" t="n"/>
      <c r="B287" s="14" t="n"/>
      <c r="C287" s="13" t="n"/>
      <c r="D287" s="15" t="n"/>
      <c r="E287" s="12" t="n"/>
      <c r="F287" s="16">
        <f>IF(A287="","",IF(C287="","Sipariş no yok",IF(COUNTIF(Siparişler!$B$2:$B$501,C287&amp;"")&gt;0,"Evet","Siparişte yok")))</f>
        <v/>
      </c>
    </row>
    <row r="288">
      <c r="A288" s="13" t="n"/>
      <c r="B288" s="14" t="n"/>
      <c r="C288" s="13" t="n"/>
      <c r="D288" s="15" t="n"/>
      <c r="E288" s="12" t="n"/>
      <c r="F288" s="16">
        <f>IF(A288="","",IF(C288="","Sipariş no yok",IF(COUNTIF(Siparişler!$B$2:$B$501,C288&amp;"")&gt;0,"Evet","Siparişte yok")))</f>
        <v/>
      </c>
    </row>
    <row r="289">
      <c r="A289" s="13" t="n"/>
      <c r="B289" s="14" t="n"/>
      <c r="C289" s="13" t="n"/>
      <c r="D289" s="15" t="n"/>
      <c r="E289" s="12" t="n"/>
      <c r="F289" s="16">
        <f>IF(A289="","",IF(C289="","Sipariş no yok",IF(COUNTIF(Siparişler!$B$2:$B$501,C289&amp;"")&gt;0,"Evet","Siparişte yok")))</f>
        <v/>
      </c>
    </row>
    <row r="290">
      <c r="A290" s="13" t="n"/>
      <c r="B290" s="14" t="n"/>
      <c r="C290" s="13" t="n"/>
      <c r="D290" s="15" t="n"/>
      <c r="E290" s="12" t="n"/>
      <c r="F290" s="16">
        <f>IF(A290="","",IF(C290="","Sipariş no yok",IF(COUNTIF(Siparişler!$B$2:$B$501,C290&amp;"")&gt;0,"Evet","Siparişte yok")))</f>
        <v/>
      </c>
    </row>
    <row r="291">
      <c r="A291" s="13" t="n"/>
      <c r="B291" s="14" t="n"/>
      <c r="C291" s="13" t="n"/>
      <c r="D291" s="15" t="n"/>
      <c r="E291" s="12" t="n"/>
      <c r="F291" s="16">
        <f>IF(A291="","",IF(C291="","Sipariş no yok",IF(COUNTIF(Siparişler!$B$2:$B$501,C291&amp;"")&gt;0,"Evet","Siparişte yok")))</f>
        <v/>
      </c>
    </row>
    <row r="292">
      <c r="A292" s="13" t="n"/>
      <c r="B292" s="14" t="n"/>
      <c r="C292" s="13" t="n"/>
      <c r="D292" s="15" t="n"/>
      <c r="E292" s="12" t="n"/>
      <c r="F292" s="16">
        <f>IF(A292="","",IF(C292="","Sipariş no yok",IF(COUNTIF(Siparişler!$B$2:$B$501,C292&amp;"")&gt;0,"Evet","Siparişte yok")))</f>
        <v/>
      </c>
    </row>
    <row r="293">
      <c r="A293" s="13" t="n"/>
      <c r="B293" s="14" t="n"/>
      <c r="C293" s="13" t="n"/>
      <c r="D293" s="15" t="n"/>
      <c r="E293" s="12" t="n"/>
      <c r="F293" s="16">
        <f>IF(A293="","",IF(C293="","Sipariş no yok",IF(COUNTIF(Siparişler!$B$2:$B$501,C293&amp;"")&gt;0,"Evet","Siparişte yok")))</f>
        <v/>
      </c>
    </row>
    <row r="294">
      <c r="A294" s="13" t="n"/>
      <c r="B294" s="14" t="n"/>
      <c r="C294" s="13" t="n"/>
      <c r="D294" s="15" t="n"/>
      <c r="E294" s="12" t="n"/>
      <c r="F294" s="16">
        <f>IF(A294="","",IF(C294="","Sipariş no yok",IF(COUNTIF(Siparişler!$B$2:$B$501,C294&amp;"")&gt;0,"Evet","Siparişte yok")))</f>
        <v/>
      </c>
    </row>
    <row r="295">
      <c r="A295" s="13" t="n"/>
      <c r="B295" s="14" t="n"/>
      <c r="C295" s="13" t="n"/>
      <c r="D295" s="15" t="n"/>
      <c r="E295" s="12" t="n"/>
      <c r="F295" s="16">
        <f>IF(A295="","",IF(C295="","Sipariş no yok",IF(COUNTIF(Siparişler!$B$2:$B$501,C295&amp;"")&gt;0,"Evet","Siparişte yok")))</f>
        <v/>
      </c>
    </row>
    <row r="296">
      <c r="A296" s="13" t="n"/>
      <c r="B296" s="14" t="n"/>
      <c r="C296" s="13" t="n"/>
      <c r="D296" s="15" t="n"/>
      <c r="E296" s="12" t="n"/>
      <c r="F296" s="16">
        <f>IF(A296="","",IF(C296="","Sipariş no yok",IF(COUNTIF(Siparişler!$B$2:$B$501,C296&amp;"")&gt;0,"Evet","Siparişte yok")))</f>
        <v/>
      </c>
    </row>
    <row r="297">
      <c r="A297" s="13" t="n"/>
      <c r="B297" s="14" t="n"/>
      <c r="C297" s="13" t="n"/>
      <c r="D297" s="15" t="n"/>
      <c r="E297" s="12" t="n"/>
      <c r="F297" s="16">
        <f>IF(A297="","",IF(C297="","Sipariş no yok",IF(COUNTIF(Siparişler!$B$2:$B$501,C297&amp;"")&gt;0,"Evet","Siparişte yok")))</f>
        <v/>
      </c>
    </row>
    <row r="298">
      <c r="A298" s="13" t="n"/>
      <c r="B298" s="14" t="n"/>
      <c r="C298" s="13" t="n"/>
      <c r="D298" s="15" t="n"/>
      <c r="E298" s="12" t="n"/>
      <c r="F298" s="16">
        <f>IF(A298="","",IF(C298="","Sipariş no yok",IF(COUNTIF(Siparişler!$B$2:$B$501,C298&amp;"")&gt;0,"Evet","Siparişte yok")))</f>
        <v/>
      </c>
    </row>
    <row r="299">
      <c r="A299" s="13" t="n"/>
      <c r="B299" s="14" t="n"/>
      <c r="C299" s="13" t="n"/>
      <c r="D299" s="15" t="n"/>
      <c r="E299" s="12" t="n"/>
      <c r="F299" s="16">
        <f>IF(A299="","",IF(C299="","Sipariş no yok",IF(COUNTIF(Siparişler!$B$2:$B$501,C299&amp;"")&gt;0,"Evet","Siparişte yok")))</f>
        <v/>
      </c>
    </row>
    <row r="300">
      <c r="A300" s="13" t="n"/>
      <c r="B300" s="14" t="n"/>
      <c r="C300" s="13" t="n"/>
      <c r="D300" s="15" t="n"/>
      <c r="E300" s="12" t="n"/>
      <c r="F300" s="16">
        <f>IF(A300="","",IF(C300="","Sipariş no yok",IF(COUNTIF(Siparişler!$B$2:$B$501,C300&amp;"")&gt;0,"Evet","Siparişte yok")))</f>
        <v/>
      </c>
    </row>
    <row r="301">
      <c r="A301" s="13" t="n"/>
      <c r="B301" s="14" t="n"/>
      <c r="C301" s="13" t="n"/>
      <c r="D301" s="15" t="n"/>
      <c r="E301" s="12" t="n"/>
      <c r="F301" s="16">
        <f>IF(A301="","",IF(C301="","Sipariş no yok",IF(COUNTIF(Siparişler!$B$2:$B$501,C301&amp;"")&gt;0,"Evet","Siparişte yok")))</f>
        <v/>
      </c>
    </row>
    <row r="302">
      <c r="A302" s="13" t="n"/>
      <c r="B302" s="14" t="n"/>
      <c r="C302" s="13" t="n"/>
      <c r="D302" s="15" t="n"/>
      <c r="E302" s="12" t="n"/>
      <c r="F302" s="16">
        <f>IF(A302="","",IF(C302="","Sipariş no yok",IF(COUNTIF(Siparişler!$B$2:$B$501,C302&amp;"")&gt;0,"Evet","Siparişte yok")))</f>
        <v/>
      </c>
    </row>
    <row r="303">
      <c r="A303" s="13" t="n"/>
      <c r="B303" s="14" t="n"/>
      <c r="C303" s="13" t="n"/>
      <c r="D303" s="15" t="n"/>
      <c r="E303" s="12" t="n"/>
      <c r="F303" s="16">
        <f>IF(A303="","",IF(C303="","Sipariş no yok",IF(COUNTIF(Siparişler!$B$2:$B$501,C303&amp;"")&gt;0,"Evet","Siparişte yok")))</f>
        <v/>
      </c>
    </row>
    <row r="304">
      <c r="A304" s="13" t="n"/>
      <c r="B304" s="14" t="n"/>
      <c r="C304" s="13" t="n"/>
      <c r="D304" s="15" t="n"/>
      <c r="E304" s="12" t="n"/>
      <c r="F304" s="16">
        <f>IF(A304="","",IF(C304="","Sipariş no yok",IF(COUNTIF(Siparişler!$B$2:$B$501,C304&amp;"")&gt;0,"Evet","Siparişte yok")))</f>
        <v/>
      </c>
    </row>
    <row r="305">
      <c r="A305" s="13" t="n"/>
      <c r="B305" s="14" t="n"/>
      <c r="C305" s="13" t="n"/>
      <c r="D305" s="15" t="n"/>
      <c r="E305" s="12" t="n"/>
      <c r="F305" s="16">
        <f>IF(A305="","",IF(C305="","Sipariş no yok",IF(COUNTIF(Siparişler!$B$2:$B$501,C305&amp;"")&gt;0,"Evet","Siparişte yok")))</f>
        <v/>
      </c>
    </row>
    <row r="306">
      <c r="A306" s="13" t="n"/>
      <c r="B306" s="14" t="n"/>
      <c r="C306" s="13" t="n"/>
      <c r="D306" s="15" t="n"/>
      <c r="E306" s="12" t="n"/>
      <c r="F306" s="16">
        <f>IF(A306="","",IF(C306="","Sipariş no yok",IF(COUNTIF(Siparişler!$B$2:$B$501,C306&amp;"")&gt;0,"Evet","Siparişte yok")))</f>
        <v/>
      </c>
    </row>
    <row r="307">
      <c r="A307" s="13" t="n"/>
      <c r="B307" s="14" t="n"/>
      <c r="C307" s="13" t="n"/>
      <c r="D307" s="15" t="n"/>
      <c r="E307" s="12" t="n"/>
      <c r="F307" s="16">
        <f>IF(A307="","",IF(C307="","Sipariş no yok",IF(COUNTIF(Siparişler!$B$2:$B$501,C307&amp;"")&gt;0,"Evet","Siparişte yok")))</f>
        <v/>
      </c>
    </row>
    <row r="308">
      <c r="A308" s="13" t="n"/>
      <c r="B308" s="14" t="n"/>
      <c r="C308" s="13" t="n"/>
      <c r="D308" s="15" t="n"/>
      <c r="E308" s="12" t="n"/>
      <c r="F308" s="16">
        <f>IF(A308="","",IF(C308="","Sipariş no yok",IF(COUNTIF(Siparişler!$B$2:$B$501,C308&amp;"")&gt;0,"Evet","Siparişte yok")))</f>
        <v/>
      </c>
    </row>
    <row r="309">
      <c r="A309" s="13" t="n"/>
      <c r="B309" s="14" t="n"/>
      <c r="C309" s="13" t="n"/>
      <c r="D309" s="15" t="n"/>
      <c r="E309" s="12" t="n"/>
      <c r="F309" s="16">
        <f>IF(A309="","",IF(C309="","Sipariş no yok",IF(COUNTIF(Siparişler!$B$2:$B$501,C309&amp;"")&gt;0,"Evet","Siparişte yok")))</f>
        <v/>
      </c>
    </row>
    <row r="310">
      <c r="A310" s="13" t="n"/>
      <c r="B310" s="14" t="n"/>
      <c r="C310" s="13" t="n"/>
      <c r="D310" s="15" t="n"/>
      <c r="E310" s="12" t="n"/>
      <c r="F310" s="16">
        <f>IF(A310="","",IF(C310="","Sipariş no yok",IF(COUNTIF(Siparişler!$B$2:$B$501,C310&amp;"")&gt;0,"Evet","Siparişte yok")))</f>
        <v/>
      </c>
    </row>
    <row r="311">
      <c r="A311" s="13" t="n"/>
      <c r="B311" s="14" t="n"/>
      <c r="C311" s="13" t="n"/>
      <c r="D311" s="15" t="n"/>
      <c r="E311" s="12" t="n"/>
      <c r="F311" s="16">
        <f>IF(A311="","",IF(C311="","Sipariş no yok",IF(COUNTIF(Siparişler!$B$2:$B$501,C311&amp;"")&gt;0,"Evet","Siparişte yok")))</f>
        <v/>
      </c>
    </row>
    <row r="312">
      <c r="A312" s="13" t="n"/>
      <c r="B312" s="14" t="n"/>
      <c r="C312" s="13" t="n"/>
      <c r="D312" s="15" t="n"/>
      <c r="E312" s="12" t="n"/>
      <c r="F312" s="16">
        <f>IF(A312="","",IF(C312="","Sipariş no yok",IF(COUNTIF(Siparişler!$B$2:$B$501,C312&amp;"")&gt;0,"Evet","Siparişte yok")))</f>
        <v/>
      </c>
    </row>
    <row r="313">
      <c r="A313" s="13" t="n"/>
      <c r="B313" s="14" t="n"/>
      <c r="C313" s="13" t="n"/>
      <c r="D313" s="15" t="n"/>
      <c r="E313" s="12" t="n"/>
      <c r="F313" s="16">
        <f>IF(A313="","",IF(C313="","Sipariş no yok",IF(COUNTIF(Siparişler!$B$2:$B$501,C313&amp;"")&gt;0,"Evet","Siparişte yok")))</f>
        <v/>
      </c>
    </row>
    <row r="314">
      <c r="A314" s="13" t="n"/>
      <c r="B314" s="14" t="n"/>
      <c r="C314" s="13" t="n"/>
      <c r="D314" s="15" t="n"/>
      <c r="E314" s="12" t="n"/>
      <c r="F314" s="16">
        <f>IF(A314="","",IF(C314="","Sipariş no yok",IF(COUNTIF(Siparişler!$B$2:$B$501,C314&amp;"")&gt;0,"Evet","Siparişte yok")))</f>
        <v/>
      </c>
    </row>
    <row r="315">
      <c r="A315" s="13" t="n"/>
      <c r="B315" s="14" t="n"/>
      <c r="C315" s="13" t="n"/>
      <c r="D315" s="15" t="n"/>
      <c r="E315" s="12" t="n"/>
      <c r="F315" s="16">
        <f>IF(A315="","",IF(C315="","Sipariş no yok",IF(COUNTIF(Siparişler!$B$2:$B$501,C315&amp;"")&gt;0,"Evet","Siparişte yok")))</f>
        <v/>
      </c>
    </row>
    <row r="316">
      <c r="A316" s="13" t="n"/>
      <c r="B316" s="14" t="n"/>
      <c r="C316" s="13" t="n"/>
      <c r="D316" s="15" t="n"/>
      <c r="E316" s="12" t="n"/>
      <c r="F316" s="16">
        <f>IF(A316="","",IF(C316="","Sipariş no yok",IF(COUNTIF(Siparişler!$B$2:$B$501,C316&amp;"")&gt;0,"Evet","Siparişte yok")))</f>
        <v/>
      </c>
    </row>
    <row r="317">
      <c r="A317" s="13" t="n"/>
      <c r="B317" s="14" t="n"/>
      <c r="C317" s="13" t="n"/>
      <c r="D317" s="15" t="n"/>
      <c r="E317" s="12" t="n"/>
      <c r="F317" s="16">
        <f>IF(A317="","",IF(C317="","Sipariş no yok",IF(COUNTIF(Siparişler!$B$2:$B$501,C317&amp;"")&gt;0,"Evet","Siparişte yok")))</f>
        <v/>
      </c>
    </row>
    <row r="318">
      <c r="A318" s="13" t="n"/>
      <c r="B318" s="14" t="n"/>
      <c r="C318" s="13" t="n"/>
      <c r="D318" s="15" t="n"/>
      <c r="E318" s="12" t="n"/>
      <c r="F318" s="16">
        <f>IF(A318="","",IF(C318="","Sipariş no yok",IF(COUNTIF(Siparişler!$B$2:$B$501,C318&amp;"")&gt;0,"Evet","Siparişte yok")))</f>
        <v/>
      </c>
    </row>
    <row r="319">
      <c r="A319" s="13" t="n"/>
      <c r="B319" s="14" t="n"/>
      <c r="C319" s="13" t="n"/>
      <c r="D319" s="15" t="n"/>
      <c r="E319" s="12" t="n"/>
      <c r="F319" s="16">
        <f>IF(A319="","",IF(C319="","Sipariş no yok",IF(COUNTIF(Siparişler!$B$2:$B$501,C319&amp;"")&gt;0,"Evet","Siparişte yok")))</f>
        <v/>
      </c>
    </row>
    <row r="320">
      <c r="A320" s="13" t="n"/>
      <c r="B320" s="14" t="n"/>
      <c r="C320" s="13" t="n"/>
      <c r="D320" s="15" t="n"/>
      <c r="E320" s="12" t="n"/>
      <c r="F320" s="16">
        <f>IF(A320="","",IF(C320="","Sipariş no yok",IF(COUNTIF(Siparişler!$B$2:$B$501,C320&amp;"")&gt;0,"Evet","Siparişte yok")))</f>
        <v/>
      </c>
    </row>
    <row r="321">
      <c r="A321" s="13" t="n"/>
      <c r="B321" s="14" t="n"/>
      <c r="C321" s="13" t="n"/>
      <c r="D321" s="15" t="n"/>
      <c r="E321" s="12" t="n"/>
      <c r="F321" s="16">
        <f>IF(A321="","",IF(C321="","Sipariş no yok",IF(COUNTIF(Siparişler!$B$2:$B$501,C321&amp;"")&gt;0,"Evet","Siparişte yok")))</f>
        <v/>
      </c>
    </row>
    <row r="322">
      <c r="A322" s="13" t="n"/>
      <c r="B322" s="14" t="n"/>
      <c r="C322" s="13" t="n"/>
      <c r="D322" s="15" t="n"/>
      <c r="E322" s="12" t="n"/>
      <c r="F322" s="16">
        <f>IF(A322="","",IF(C322="","Sipariş no yok",IF(COUNTIF(Siparişler!$B$2:$B$501,C322&amp;"")&gt;0,"Evet","Siparişte yok")))</f>
        <v/>
      </c>
    </row>
    <row r="323">
      <c r="A323" s="13" t="n"/>
      <c r="B323" s="14" t="n"/>
      <c r="C323" s="13" t="n"/>
      <c r="D323" s="15" t="n"/>
      <c r="E323" s="12" t="n"/>
      <c r="F323" s="16">
        <f>IF(A323="","",IF(C323="","Sipariş no yok",IF(COUNTIF(Siparişler!$B$2:$B$501,C323&amp;"")&gt;0,"Evet","Siparişte yok")))</f>
        <v/>
      </c>
    </row>
    <row r="324">
      <c r="A324" s="13" t="n"/>
      <c r="B324" s="14" t="n"/>
      <c r="C324" s="13" t="n"/>
      <c r="D324" s="15" t="n"/>
      <c r="E324" s="12" t="n"/>
      <c r="F324" s="16">
        <f>IF(A324="","",IF(C324="","Sipariş no yok",IF(COUNTIF(Siparişler!$B$2:$B$501,C324&amp;"")&gt;0,"Evet","Siparişte yok")))</f>
        <v/>
      </c>
    </row>
    <row r="325">
      <c r="A325" s="13" t="n"/>
      <c r="B325" s="14" t="n"/>
      <c r="C325" s="13" t="n"/>
      <c r="D325" s="15" t="n"/>
      <c r="E325" s="12" t="n"/>
      <c r="F325" s="16">
        <f>IF(A325="","",IF(C325="","Sipariş no yok",IF(COUNTIF(Siparişler!$B$2:$B$501,C325&amp;"")&gt;0,"Evet","Siparişte yok")))</f>
        <v/>
      </c>
    </row>
    <row r="326">
      <c r="A326" s="13" t="n"/>
      <c r="B326" s="14" t="n"/>
      <c r="C326" s="13" t="n"/>
      <c r="D326" s="15" t="n"/>
      <c r="E326" s="12" t="n"/>
      <c r="F326" s="16">
        <f>IF(A326="","",IF(C326="","Sipariş no yok",IF(COUNTIF(Siparişler!$B$2:$B$501,C326&amp;"")&gt;0,"Evet","Siparişte yok")))</f>
        <v/>
      </c>
    </row>
    <row r="327">
      <c r="A327" s="13" t="n"/>
      <c r="B327" s="14" t="n"/>
      <c r="C327" s="13" t="n"/>
      <c r="D327" s="15" t="n"/>
      <c r="E327" s="12" t="n"/>
      <c r="F327" s="16">
        <f>IF(A327="","",IF(C327="","Sipariş no yok",IF(COUNTIF(Siparişler!$B$2:$B$501,C327&amp;"")&gt;0,"Evet","Siparişte yok")))</f>
        <v/>
      </c>
    </row>
    <row r="328">
      <c r="A328" s="13" t="n"/>
      <c r="B328" s="14" t="n"/>
      <c r="C328" s="13" t="n"/>
      <c r="D328" s="15" t="n"/>
      <c r="E328" s="12" t="n"/>
      <c r="F328" s="16">
        <f>IF(A328="","",IF(C328="","Sipariş no yok",IF(COUNTIF(Siparişler!$B$2:$B$501,C328&amp;"")&gt;0,"Evet","Siparişte yok")))</f>
        <v/>
      </c>
    </row>
    <row r="329">
      <c r="A329" s="13" t="n"/>
      <c r="B329" s="14" t="n"/>
      <c r="C329" s="13" t="n"/>
      <c r="D329" s="15" t="n"/>
      <c r="E329" s="12" t="n"/>
      <c r="F329" s="16">
        <f>IF(A329="","",IF(C329="","Sipariş no yok",IF(COUNTIF(Siparişler!$B$2:$B$501,C329&amp;"")&gt;0,"Evet","Siparişte yok")))</f>
        <v/>
      </c>
    </row>
    <row r="330">
      <c r="A330" s="13" t="n"/>
      <c r="B330" s="14" t="n"/>
      <c r="C330" s="13" t="n"/>
      <c r="D330" s="15" t="n"/>
      <c r="E330" s="12" t="n"/>
      <c r="F330" s="16">
        <f>IF(A330="","",IF(C330="","Sipariş no yok",IF(COUNTIF(Siparişler!$B$2:$B$501,C330&amp;"")&gt;0,"Evet","Siparişte yok")))</f>
        <v/>
      </c>
    </row>
    <row r="331">
      <c r="A331" s="13" t="n"/>
      <c r="B331" s="14" t="n"/>
      <c r="C331" s="13" t="n"/>
      <c r="D331" s="15" t="n"/>
      <c r="E331" s="12" t="n"/>
      <c r="F331" s="16">
        <f>IF(A331="","",IF(C331="","Sipariş no yok",IF(COUNTIF(Siparişler!$B$2:$B$501,C331&amp;"")&gt;0,"Evet","Siparişte yok")))</f>
        <v/>
      </c>
    </row>
    <row r="332">
      <c r="A332" s="13" t="n"/>
      <c r="B332" s="14" t="n"/>
      <c r="C332" s="13" t="n"/>
      <c r="D332" s="15" t="n"/>
      <c r="E332" s="12" t="n"/>
      <c r="F332" s="16">
        <f>IF(A332="","",IF(C332="","Sipariş no yok",IF(COUNTIF(Siparişler!$B$2:$B$501,C332&amp;"")&gt;0,"Evet","Siparişte yok")))</f>
        <v/>
      </c>
    </row>
    <row r="333">
      <c r="A333" s="13" t="n"/>
      <c r="B333" s="14" t="n"/>
      <c r="C333" s="13" t="n"/>
      <c r="D333" s="15" t="n"/>
      <c r="E333" s="12" t="n"/>
      <c r="F333" s="16">
        <f>IF(A333="","",IF(C333="","Sipariş no yok",IF(COUNTIF(Siparişler!$B$2:$B$501,C333&amp;"")&gt;0,"Evet","Siparişte yok")))</f>
        <v/>
      </c>
    </row>
    <row r="334">
      <c r="A334" s="13" t="n"/>
      <c r="B334" s="14" t="n"/>
      <c r="C334" s="13" t="n"/>
      <c r="D334" s="15" t="n"/>
      <c r="E334" s="12" t="n"/>
      <c r="F334" s="16">
        <f>IF(A334="","",IF(C334="","Sipariş no yok",IF(COUNTIF(Siparişler!$B$2:$B$501,C334&amp;"")&gt;0,"Evet","Siparişte yok")))</f>
        <v/>
      </c>
    </row>
    <row r="335">
      <c r="A335" s="13" t="n"/>
      <c r="B335" s="14" t="n"/>
      <c r="C335" s="13" t="n"/>
      <c r="D335" s="15" t="n"/>
      <c r="E335" s="12" t="n"/>
      <c r="F335" s="16">
        <f>IF(A335="","",IF(C335="","Sipariş no yok",IF(COUNTIF(Siparişler!$B$2:$B$501,C335&amp;"")&gt;0,"Evet","Siparişte yok")))</f>
        <v/>
      </c>
    </row>
    <row r="336">
      <c r="A336" s="13" t="n"/>
      <c r="B336" s="14" t="n"/>
      <c r="C336" s="13" t="n"/>
      <c r="D336" s="15" t="n"/>
      <c r="E336" s="12" t="n"/>
      <c r="F336" s="16">
        <f>IF(A336="","",IF(C336="","Sipariş no yok",IF(COUNTIF(Siparişler!$B$2:$B$501,C336&amp;"")&gt;0,"Evet","Siparişte yok")))</f>
        <v/>
      </c>
    </row>
    <row r="337">
      <c r="A337" s="13" t="n"/>
      <c r="B337" s="14" t="n"/>
      <c r="C337" s="13" t="n"/>
      <c r="D337" s="15" t="n"/>
      <c r="E337" s="12" t="n"/>
      <c r="F337" s="16">
        <f>IF(A337="","",IF(C337="","Sipariş no yok",IF(COUNTIF(Siparişler!$B$2:$B$501,C337&amp;"")&gt;0,"Evet","Siparişte yok")))</f>
        <v/>
      </c>
    </row>
    <row r="338">
      <c r="A338" s="13" t="n"/>
      <c r="B338" s="14" t="n"/>
      <c r="C338" s="13" t="n"/>
      <c r="D338" s="15" t="n"/>
      <c r="E338" s="12" t="n"/>
      <c r="F338" s="16">
        <f>IF(A338="","",IF(C338="","Sipariş no yok",IF(COUNTIF(Siparişler!$B$2:$B$501,C338&amp;"")&gt;0,"Evet","Siparişte yok")))</f>
        <v/>
      </c>
    </row>
    <row r="339">
      <c r="A339" s="13" t="n"/>
      <c r="B339" s="14" t="n"/>
      <c r="C339" s="13" t="n"/>
      <c r="D339" s="15" t="n"/>
      <c r="E339" s="12" t="n"/>
      <c r="F339" s="16">
        <f>IF(A339="","",IF(C339="","Sipariş no yok",IF(COUNTIF(Siparişler!$B$2:$B$501,C339&amp;"")&gt;0,"Evet","Siparişte yok")))</f>
        <v/>
      </c>
    </row>
    <row r="340">
      <c r="A340" s="13" t="n"/>
      <c r="B340" s="14" t="n"/>
      <c r="C340" s="13" t="n"/>
      <c r="D340" s="15" t="n"/>
      <c r="E340" s="12" t="n"/>
      <c r="F340" s="16">
        <f>IF(A340="","",IF(C340="","Sipariş no yok",IF(COUNTIF(Siparişler!$B$2:$B$501,C340&amp;"")&gt;0,"Evet","Siparişte yok")))</f>
        <v/>
      </c>
    </row>
    <row r="341">
      <c r="A341" s="13" t="n"/>
      <c r="B341" s="14" t="n"/>
      <c r="C341" s="13" t="n"/>
      <c r="D341" s="15" t="n"/>
      <c r="E341" s="12" t="n"/>
      <c r="F341" s="16">
        <f>IF(A341="","",IF(C341="","Sipariş no yok",IF(COUNTIF(Siparişler!$B$2:$B$501,C341&amp;"")&gt;0,"Evet","Siparişte yok")))</f>
        <v/>
      </c>
    </row>
    <row r="342">
      <c r="A342" s="13" t="n"/>
      <c r="B342" s="14" t="n"/>
      <c r="C342" s="13" t="n"/>
      <c r="D342" s="15" t="n"/>
      <c r="E342" s="12" t="n"/>
      <c r="F342" s="16">
        <f>IF(A342="","",IF(C342="","Sipariş no yok",IF(COUNTIF(Siparişler!$B$2:$B$501,C342&amp;"")&gt;0,"Evet","Siparişte yok")))</f>
        <v/>
      </c>
    </row>
    <row r="343">
      <c r="A343" s="13" t="n"/>
      <c r="B343" s="14" t="n"/>
      <c r="C343" s="13" t="n"/>
      <c r="D343" s="15" t="n"/>
      <c r="E343" s="12" t="n"/>
      <c r="F343" s="16">
        <f>IF(A343="","",IF(C343="","Sipariş no yok",IF(COUNTIF(Siparişler!$B$2:$B$501,C343&amp;"")&gt;0,"Evet","Siparişte yok")))</f>
        <v/>
      </c>
    </row>
    <row r="344">
      <c r="A344" s="13" t="n"/>
      <c r="B344" s="14" t="n"/>
      <c r="C344" s="13" t="n"/>
      <c r="D344" s="15" t="n"/>
      <c r="E344" s="12" t="n"/>
      <c r="F344" s="16">
        <f>IF(A344="","",IF(C344="","Sipariş no yok",IF(COUNTIF(Siparişler!$B$2:$B$501,C344&amp;"")&gt;0,"Evet","Siparişte yok")))</f>
        <v/>
      </c>
    </row>
    <row r="345">
      <c r="A345" s="13" t="n"/>
      <c r="B345" s="14" t="n"/>
      <c r="C345" s="13" t="n"/>
      <c r="D345" s="15" t="n"/>
      <c r="E345" s="12" t="n"/>
      <c r="F345" s="16">
        <f>IF(A345="","",IF(C345="","Sipariş no yok",IF(COUNTIF(Siparişler!$B$2:$B$501,C345&amp;"")&gt;0,"Evet","Siparişte yok")))</f>
        <v/>
      </c>
    </row>
    <row r="346">
      <c r="A346" s="13" t="n"/>
      <c r="B346" s="14" t="n"/>
      <c r="C346" s="13" t="n"/>
      <c r="D346" s="15" t="n"/>
      <c r="E346" s="12" t="n"/>
      <c r="F346" s="16">
        <f>IF(A346="","",IF(C346="","Sipariş no yok",IF(COUNTIF(Siparişler!$B$2:$B$501,C346&amp;"")&gt;0,"Evet","Siparişte yok")))</f>
        <v/>
      </c>
    </row>
    <row r="347">
      <c r="A347" s="13" t="n"/>
      <c r="B347" s="14" t="n"/>
      <c r="C347" s="13" t="n"/>
      <c r="D347" s="15" t="n"/>
      <c r="E347" s="12" t="n"/>
      <c r="F347" s="16">
        <f>IF(A347="","",IF(C347="","Sipariş no yok",IF(COUNTIF(Siparişler!$B$2:$B$501,C347&amp;"")&gt;0,"Evet","Siparişte yok")))</f>
        <v/>
      </c>
    </row>
    <row r="348">
      <c r="A348" s="13" t="n"/>
      <c r="B348" s="14" t="n"/>
      <c r="C348" s="13" t="n"/>
      <c r="D348" s="15" t="n"/>
      <c r="E348" s="12" t="n"/>
      <c r="F348" s="16">
        <f>IF(A348="","",IF(C348="","Sipariş no yok",IF(COUNTIF(Siparişler!$B$2:$B$501,C348&amp;"")&gt;0,"Evet","Siparişte yok")))</f>
        <v/>
      </c>
    </row>
    <row r="349">
      <c r="A349" s="13" t="n"/>
      <c r="B349" s="14" t="n"/>
      <c r="C349" s="13" t="n"/>
      <c r="D349" s="15" t="n"/>
      <c r="E349" s="12" t="n"/>
      <c r="F349" s="16">
        <f>IF(A349="","",IF(C349="","Sipariş no yok",IF(COUNTIF(Siparişler!$B$2:$B$501,C349&amp;"")&gt;0,"Evet","Siparişte yok")))</f>
        <v/>
      </c>
    </row>
    <row r="350">
      <c r="A350" s="13" t="n"/>
      <c r="B350" s="14" t="n"/>
      <c r="C350" s="13" t="n"/>
      <c r="D350" s="15" t="n"/>
      <c r="E350" s="12" t="n"/>
      <c r="F350" s="16">
        <f>IF(A350="","",IF(C350="","Sipariş no yok",IF(COUNTIF(Siparişler!$B$2:$B$501,C350&amp;"")&gt;0,"Evet","Siparişte yok")))</f>
        <v/>
      </c>
    </row>
    <row r="351">
      <c r="A351" s="13" t="n"/>
      <c r="B351" s="14" t="n"/>
      <c r="C351" s="13" t="n"/>
      <c r="D351" s="15" t="n"/>
      <c r="E351" s="12" t="n"/>
      <c r="F351" s="16">
        <f>IF(A351="","",IF(C351="","Sipariş no yok",IF(COUNTIF(Siparişler!$B$2:$B$501,C351&amp;"")&gt;0,"Evet","Siparişte yok")))</f>
        <v/>
      </c>
    </row>
    <row r="352">
      <c r="A352" s="13" t="n"/>
      <c r="B352" s="14" t="n"/>
      <c r="C352" s="13" t="n"/>
      <c r="D352" s="15" t="n"/>
      <c r="E352" s="12" t="n"/>
      <c r="F352" s="16">
        <f>IF(A352="","",IF(C352="","Sipariş no yok",IF(COUNTIF(Siparişler!$B$2:$B$501,C352&amp;"")&gt;0,"Evet","Siparişte yok")))</f>
        <v/>
      </c>
    </row>
    <row r="353">
      <c r="A353" s="13" t="n"/>
      <c r="B353" s="14" t="n"/>
      <c r="C353" s="13" t="n"/>
      <c r="D353" s="15" t="n"/>
      <c r="E353" s="12" t="n"/>
      <c r="F353" s="16">
        <f>IF(A353="","",IF(C353="","Sipariş no yok",IF(COUNTIF(Siparişler!$B$2:$B$501,C353&amp;"")&gt;0,"Evet","Siparişte yok")))</f>
        <v/>
      </c>
    </row>
    <row r="354">
      <c r="A354" s="13" t="n"/>
      <c r="B354" s="14" t="n"/>
      <c r="C354" s="13" t="n"/>
      <c r="D354" s="15" t="n"/>
      <c r="E354" s="12" t="n"/>
      <c r="F354" s="16">
        <f>IF(A354="","",IF(C354="","Sipariş no yok",IF(COUNTIF(Siparişler!$B$2:$B$501,C354&amp;"")&gt;0,"Evet","Siparişte yok")))</f>
        <v/>
      </c>
    </row>
    <row r="355">
      <c r="A355" s="13" t="n"/>
      <c r="B355" s="14" t="n"/>
      <c r="C355" s="13" t="n"/>
      <c r="D355" s="15" t="n"/>
      <c r="E355" s="12" t="n"/>
      <c r="F355" s="16">
        <f>IF(A355="","",IF(C355="","Sipariş no yok",IF(COUNTIF(Siparişler!$B$2:$B$501,C355&amp;"")&gt;0,"Evet","Siparişte yok")))</f>
        <v/>
      </c>
    </row>
    <row r="356">
      <c r="A356" s="13" t="n"/>
      <c r="B356" s="14" t="n"/>
      <c r="C356" s="13" t="n"/>
      <c r="D356" s="15" t="n"/>
      <c r="E356" s="12" t="n"/>
      <c r="F356" s="16">
        <f>IF(A356="","",IF(C356="","Sipariş no yok",IF(COUNTIF(Siparişler!$B$2:$B$501,C356&amp;"")&gt;0,"Evet","Siparişte yok")))</f>
        <v/>
      </c>
    </row>
    <row r="357">
      <c r="A357" s="13" t="n"/>
      <c r="B357" s="14" t="n"/>
      <c r="C357" s="13" t="n"/>
      <c r="D357" s="15" t="n"/>
      <c r="E357" s="12" t="n"/>
      <c r="F357" s="16">
        <f>IF(A357="","",IF(C357="","Sipariş no yok",IF(COUNTIF(Siparişler!$B$2:$B$501,C357&amp;"")&gt;0,"Evet","Siparişte yok")))</f>
        <v/>
      </c>
    </row>
    <row r="358">
      <c r="A358" s="13" t="n"/>
      <c r="B358" s="14" t="n"/>
      <c r="C358" s="13" t="n"/>
      <c r="D358" s="15" t="n"/>
      <c r="E358" s="12" t="n"/>
      <c r="F358" s="16">
        <f>IF(A358="","",IF(C358="","Sipariş no yok",IF(COUNTIF(Siparişler!$B$2:$B$501,C358&amp;"")&gt;0,"Evet","Siparişte yok")))</f>
        <v/>
      </c>
    </row>
    <row r="359">
      <c r="A359" s="13" t="n"/>
      <c r="B359" s="14" t="n"/>
      <c r="C359" s="13" t="n"/>
      <c r="D359" s="15" t="n"/>
      <c r="E359" s="12" t="n"/>
      <c r="F359" s="16">
        <f>IF(A359="","",IF(C359="","Sipariş no yok",IF(COUNTIF(Siparişler!$B$2:$B$501,C359&amp;"")&gt;0,"Evet","Siparişte yok")))</f>
        <v/>
      </c>
    </row>
    <row r="360">
      <c r="A360" s="13" t="n"/>
      <c r="B360" s="14" t="n"/>
      <c r="C360" s="13" t="n"/>
      <c r="D360" s="15" t="n"/>
      <c r="E360" s="12" t="n"/>
      <c r="F360" s="16">
        <f>IF(A360="","",IF(C360="","Sipariş no yok",IF(COUNTIF(Siparişler!$B$2:$B$501,C360&amp;"")&gt;0,"Evet","Siparişte yok")))</f>
        <v/>
      </c>
    </row>
    <row r="361">
      <c r="A361" s="13" t="n"/>
      <c r="B361" s="14" t="n"/>
      <c r="C361" s="13" t="n"/>
      <c r="D361" s="15" t="n"/>
      <c r="E361" s="12" t="n"/>
      <c r="F361" s="16">
        <f>IF(A361="","",IF(C361="","Sipariş no yok",IF(COUNTIF(Siparişler!$B$2:$B$501,C361&amp;"")&gt;0,"Evet","Siparişte yok")))</f>
        <v/>
      </c>
    </row>
    <row r="362">
      <c r="A362" s="13" t="n"/>
      <c r="B362" s="14" t="n"/>
      <c r="C362" s="13" t="n"/>
      <c r="D362" s="15" t="n"/>
      <c r="E362" s="12" t="n"/>
      <c r="F362" s="16">
        <f>IF(A362="","",IF(C362="","Sipariş no yok",IF(COUNTIF(Siparişler!$B$2:$B$501,C362&amp;"")&gt;0,"Evet","Siparişte yok")))</f>
        <v/>
      </c>
    </row>
    <row r="363">
      <c r="A363" s="13" t="n"/>
      <c r="B363" s="14" t="n"/>
      <c r="C363" s="13" t="n"/>
      <c r="D363" s="15" t="n"/>
      <c r="E363" s="12" t="n"/>
      <c r="F363" s="16">
        <f>IF(A363="","",IF(C363="","Sipariş no yok",IF(COUNTIF(Siparişler!$B$2:$B$501,C363&amp;"")&gt;0,"Evet","Siparişte yok")))</f>
        <v/>
      </c>
    </row>
    <row r="364">
      <c r="A364" s="13" t="n"/>
      <c r="B364" s="14" t="n"/>
      <c r="C364" s="13" t="n"/>
      <c r="D364" s="15" t="n"/>
      <c r="E364" s="12" t="n"/>
      <c r="F364" s="16">
        <f>IF(A364="","",IF(C364="","Sipariş no yok",IF(COUNTIF(Siparişler!$B$2:$B$501,C364&amp;"")&gt;0,"Evet","Siparişte yok")))</f>
        <v/>
      </c>
    </row>
    <row r="365">
      <c r="A365" s="13" t="n"/>
      <c r="B365" s="14" t="n"/>
      <c r="C365" s="13" t="n"/>
      <c r="D365" s="15" t="n"/>
      <c r="E365" s="12" t="n"/>
      <c r="F365" s="16">
        <f>IF(A365="","",IF(C365="","Sipariş no yok",IF(COUNTIF(Siparişler!$B$2:$B$501,C365&amp;"")&gt;0,"Evet","Siparişte yok")))</f>
        <v/>
      </c>
    </row>
    <row r="366">
      <c r="A366" s="13" t="n"/>
      <c r="B366" s="14" t="n"/>
      <c r="C366" s="13" t="n"/>
      <c r="D366" s="15" t="n"/>
      <c r="E366" s="12" t="n"/>
      <c r="F366" s="16">
        <f>IF(A366="","",IF(C366="","Sipariş no yok",IF(COUNTIF(Siparişler!$B$2:$B$501,C366&amp;"")&gt;0,"Evet","Siparişte yok")))</f>
        <v/>
      </c>
    </row>
    <row r="367">
      <c r="A367" s="13" t="n"/>
      <c r="B367" s="14" t="n"/>
      <c r="C367" s="13" t="n"/>
      <c r="D367" s="15" t="n"/>
      <c r="E367" s="12" t="n"/>
      <c r="F367" s="16">
        <f>IF(A367="","",IF(C367="","Sipariş no yok",IF(COUNTIF(Siparişler!$B$2:$B$501,C367&amp;"")&gt;0,"Evet","Siparişte yok")))</f>
        <v/>
      </c>
    </row>
    <row r="368">
      <c r="A368" s="13" t="n"/>
      <c r="B368" s="14" t="n"/>
      <c r="C368" s="13" t="n"/>
      <c r="D368" s="15" t="n"/>
      <c r="E368" s="12" t="n"/>
      <c r="F368" s="16">
        <f>IF(A368="","",IF(C368="","Sipariş no yok",IF(COUNTIF(Siparişler!$B$2:$B$501,C368&amp;"")&gt;0,"Evet","Siparişte yok")))</f>
        <v/>
      </c>
    </row>
    <row r="369">
      <c r="A369" s="13" t="n"/>
      <c r="B369" s="14" t="n"/>
      <c r="C369" s="13" t="n"/>
      <c r="D369" s="15" t="n"/>
      <c r="E369" s="12" t="n"/>
      <c r="F369" s="16">
        <f>IF(A369="","",IF(C369="","Sipariş no yok",IF(COUNTIF(Siparişler!$B$2:$B$501,C369&amp;"")&gt;0,"Evet","Siparişte yok")))</f>
        <v/>
      </c>
    </row>
    <row r="370">
      <c r="A370" s="13" t="n"/>
      <c r="B370" s="14" t="n"/>
      <c r="C370" s="13" t="n"/>
      <c r="D370" s="15" t="n"/>
      <c r="E370" s="12" t="n"/>
      <c r="F370" s="16">
        <f>IF(A370="","",IF(C370="","Sipariş no yok",IF(COUNTIF(Siparişler!$B$2:$B$501,C370&amp;"")&gt;0,"Evet","Siparişte yok")))</f>
        <v/>
      </c>
    </row>
    <row r="371">
      <c r="A371" s="13" t="n"/>
      <c r="B371" s="14" t="n"/>
      <c r="C371" s="13" t="n"/>
      <c r="D371" s="15" t="n"/>
      <c r="E371" s="12" t="n"/>
      <c r="F371" s="16">
        <f>IF(A371="","",IF(C371="","Sipariş no yok",IF(COUNTIF(Siparişler!$B$2:$B$501,C371&amp;"")&gt;0,"Evet","Siparişte yok")))</f>
        <v/>
      </c>
    </row>
    <row r="372">
      <c r="A372" s="13" t="n"/>
      <c r="B372" s="14" t="n"/>
      <c r="C372" s="13" t="n"/>
      <c r="D372" s="15" t="n"/>
      <c r="E372" s="12" t="n"/>
      <c r="F372" s="16">
        <f>IF(A372="","",IF(C372="","Sipariş no yok",IF(COUNTIF(Siparişler!$B$2:$B$501,C372&amp;"")&gt;0,"Evet","Siparişte yok")))</f>
        <v/>
      </c>
    </row>
    <row r="373">
      <c r="A373" s="13" t="n"/>
      <c r="B373" s="14" t="n"/>
      <c r="C373" s="13" t="n"/>
      <c r="D373" s="15" t="n"/>
      <c r="E373" s="12" t="n"/>
      <c r="F373" s="16">
        <f>IF(A373="","",IF(C373="","Sipariş no yok",IF(COUNTIF(Siparişler!$B$2:$B$501,C373&amp;"")&gt;0,"Evet","Siparişte yok")))</f>
        <v/>
      </c>
    </row>
    <row r="374">
      <c r="A374" s="13" t="n"/>
      <c r="B374" s="14" t="n"/>
      <c r="C374" s="13" t="n"/>
      <c r="D374" s="15" t="n"/>
      <c r="E374" s="12" t="n"/>
      <c r="F374" s="16">
        <f>IF(A374="","",IF(C374="","Sipariş no yok",IF(COUNTIF(Siparişler!$B$2:$B$501,C374&amp;"")&gt;0,"Evet","Siparişte yok")))</f>
        <v/>
      </c>
    </row>
    <row r="375">
      <c r="A375" s="13" t="n"/>
      <c r="B375" s="14" t="n"/>
      <c r="C375" s="13" t="n"/>
      <c r="D375" s="15" t="n"/>
      <c r="E375" s="12" t="n"/>
      <c r="F375" s="16">
        <f>IF(A375="","",IF(C375="","Sipariş no yok",IF(COUNTIF(Siparişler!$B$2:$B$501,C375&amp;"")&gt;0,"Evet","Siparişte yok")))</f>
        <v/>
      </c>
    </row>
    <row r="376">
      <c r="A376" s="13" t="n"/>
      <c r="B376" s="14" t="n"/>
      <c r="C376" s="13" t="n"/>
      <c r="D376" s="15" t="n"/>
      <c r="E376" s="12" t="n"/>
      <c r="F376" s="16">
        <f>IF(A376="","",IF(C376="","Sipariş no yok",IF(COUNTIF(Siparişler!$B$2:$B$501,C376&amp;"")&gt;0,"Evet","Siparişte yok")))</f>
        <v/>
      </c>
    </row>
    <row r="377">
      <c r="A377" s="13" t="n"/>
      <c r="B377" s="14" t="n"/>
      <c r="C377" s="13" t="n"/>
      <c r="D377" s="15" t="n"/>
      <c r="E377" s="12" t="n"/>
      <c r="F377" s="16">
        <f>IF(A377="","",IF(C377="","Sipariş no yok",IF(COUNTIF(Siparişler!$B$2:$B$501,C377&amp;"")&gt;0,"Evet","Siparişte yok")))</f>
        <v/>
      </c>
    </row>
    <row r="378">
      <c r="A378" s="13" t="n"/>
      <c r="B378" s="14" t="n"/>
      <c r="C378" s="13" t="n"/>
      <c r="D378" s="15" t="n"/>
      <c r="E378" s="12" t="n"/>
      <c r="F378" s="16">
        <f>IF(A378="","",IF(C378="","Sipariş no yok",IF(COUNTIF(Siparişler!$B$2:$B$501,C378&amp;"")&gt;0,"Evet","Siparişte yok")))</f>
        <v/>
      </c>
    </row>
    <row r="379">
      <c r="A379" s="13" t="n"/>
      <c r="B379" s="14" t="n"/>
      <c r="C379" s="13" t="n"/>
      <c r="D379" s="15" t="n"/>
      <c r="E379" s="12" t="n"/>
      <c r="F379" s="16">
        <f>IF(A379="","",IF(C379="","Sipariş no yok",IF(COUNTIF(Siparişler!$B$2:$B$501,C379&amp;"")&gt;0,"Evet","Siparişte yok")))</f>
        <v/>
      </c>
    </row>
    <row r="380">
      <c r="A380" s="13" t="n"/>
      <c r="B380" s="14" t="n"/>
      <c r="C380" s="13" t="n"/>
      <c r="D380" s="15" t="n"/>
      <c r="E380" s="12" t="n"/>
      <c r="F380" s="16">
        <f>IF(A380="","",IF(C380="","Sipariş no yok",IF(COUNTIF(Siparişler!$B$2:$B$501,C380&amp;"")&gt;0,"Evet","Siparişte yok")))</f>
        <v/>
      </c>
    </row>
    <row r="381">
      <c r="A381" s="13" t="n"/>
      <c r="B381" s="14" t="n"/>
      <c r="C381" s="13" t="n"/>
      <c r="D381" s="15" t="n"/>
      <c r="E381" s="12" t="n"/>
      <c r="F381" s="16">
        <f>IF(A381="","",IF(C381="","Sipariş no yok",IF(COUNTIF(Siparişler!$B$2:$B$501,C381&amp;"")&gt;0,"Evet","Siparişte yok")))</f>
        <v/>
      </c>
    </row>
    <row r="382">
      <c r="A382" s="13" t="n"/>
      <c r="B382" s="14" t="n"/>
      <c r="C382" s="13" t="n"/>
      <c r="D382" s="15" t="n"/>
      <c r="E382" s="12" t="n"/>
      <c r="F382" s="16">
        <f>IF(A382="","",IF(C382="","Sipariş no yok",IF(COUNTIF(Siparişler!$B$2:$B$501,C382&amp;"")&gt;0,"Evet","Siparişte yok")))</f>
        <v/>
      </c>
    </row>
    <row r="383">
      <c r="A383" s="13" t="n"/>
      <c r="B383" s="14" t="n"/>
      <c r="C383" s="13" t="n"/>
      <c r="D383" s="15" t="n"/>
      <c r="E383" s="12" t="n"/>
      <c r="F383" s="16">
        <f>IF(A383="","",IF(C383="","Sipariş no yok",IF(COUNTIF(Siparişler!$B$2:$B$501,C383&amp;"")&gt;0,"Evet","Siparişte yok")))</f>
        <v/>
      </c>
    </row>
    <row r="384">
      <c r="A384" s="13" t="n"/>
      <c r="B384" s="14" t="n"/>
      <c r="C384" s="13" t="n"/>
      <c r="D384" s="15" t="n"/>
      <c r="E384" s="12" t="n"/>
      <c r="F384" s="16">
        <f>IF(A384="","",IF(C384="","Sipariş no yok",IF(COUNTIF(Siparişler!$B$2:$B$501,C384&amp;"")&gt;0,"Evet","Siparişte yok")))</f>
        <v/>
      </c>
    </row>
    <row r="385">
      <c r="A385" s="13" t="n"/>
      <c r="B385" s="14" t="n"/>
      <c r="C385" s="13" t="n"/>
      <c r="D385" s="15" t="n"/>
      <c r="E385" s="12" t="n"/>
      <c r="F385" s="16">
        <f>IF(A385="","",IF(C385="","Sipariş no yok",IF(COUNTIF(Siparişler!$B$2:$B$501,C385&amp;"")&gt;0,"Evet","Siparişte yok")))</f>
        <v/>
      </c>
    </row>
    <row r="386">
      <c r="A386" s="13" t="n"/>
      <c r="B386" s="14" t="n"/>
      <c r="C386" s="13" t="n"/>
      <c r="D386" s="15" t="n"/>
      <c r="E386" s="12" t="n"/>
      <c r="F386" s="16">
        <f>IF(A386="","",IF(C386="","Sipariş no yok",IF(COUNTIF(Siparişler!$B$2:$B$501,C386&amp;"")&gt;0,"Evet","Siparişte yok")))</f>
        <v/>
      </c>
    </row>
    <row r="387">
      <c r="A387" s="13" t="n"/>
      <c r="B387" s="14" t="n"/>
      <c r="C387" s="13" t="n"/>
      <c r="D387" s="15" t="n"/>
      <c r="E387" s="12" t="n"/>
      <c r="F387" s="16">
        <f>IF(A387="","",IF(C387="","Sipariş no yok",IF(COUNTIF(Siparişler!$B$2:$B$501,C387&amp;"")&gt;0,"Evet","Siparişte yok")))</f>
        <v/>
      </c>
    </row>
    <row r="388">
      <c r="A388" s="13" t="n"/>
      <c r="B388" s="14" t="n"/>
      <c r="C388" s="13" t="n"/>
      <c r="D388" s="15" t="n"/>
      <c r="E388" s="12" t="n"/>
      <c r="F388" s="16">
        <f>IF(A388="","",IF(C388="","Sipariş no yok",IF(COUNTIF(Siparişler!$B$2:$B$501,C388&amp;"")&gt;0,"Evet","Siparişte yok")))</f>
        <v/>
      </c>
    </row>
    <row r="389">
      <c r="A389" s="13" t="n"/>
      <c r="B389" s="14" t="n"/>
      <c r="C389" s="13" t="n"/>
      <c r="D389" s="15" t="n"/>
      <c r="E389" s="12" t="n"/>
      <c r="F389" s="16">
        <f>IF(A389="","",IF(C389="","Sipariş no yok",IF(COUNTIF(Siparişler!$B$2:$B$501,C389&amp;"")&gt;0,"Evet","Siparişte yok")))</f>
        <v/>
      </c>
    </row>
    <row r="390">
      <c r="A390" s="13" t="n"/>
      <c r="B390" s="14" t="n"/>
      <c r="C390" s="13" t="n"/>
      <c r="D390" s="15" t="n"/>
      <c r="E390" s="12" t="n"/>
      <c r="F390" s="16">
        <f>IF(A390="","",IF(C390="","Sipariş no yok",IF(COUNTIF(Siparişler!$B$2:$B$501,C390&amp;"")&gt;0,"Evet","Siparişte yok")))</f>
        <v/>
      </c>
    </row>
    <row r="391">
      <c r="A391" s="13" t="n"/>
      <c r="B391" s="14" t="n"/>
      <c r="C391" s="13" t="n"/>
      <c r="D391" s="15" t="n"/>
      <c r="E391" s="12" t="n"/>
      <c r="F391" s="16">
        <f>IF(A391="","",IF(C391="","Sipariş no yok",IF(COUNTIF(Siparişler!$B$2:$B$501,C391&amp;"")&gt;0,"Evet","Siparişte yok")))</f>
        <v/>
      </c>
    </row>
    <row r="392">
      <c r="A392" s="13" t="n"/>
      <c r="B392" s="14" t="n"/>
      <c r="C392" s="13" t="n"/>
      <c r="D392" s="15" t="n"/>
      <c r="E392" s="12" t="n"/>
      <c r="F392" s="16">
        <f>IF(A392="","",IF(C392="","Sipariş no yok",IF(COUNTIF(Siparişler!$B$2:$B$501,C392&amp;"")&gt;0,"Evet","Siparişte yok")))</f>
        <v/>
      </c>
    </row>
    <row r="393">
      <c r="A393" s="13" t="n"/>
      <c r="B393" s="14" t="n"/>
      <c r="C393" s="13" t="n"/>
      <c r="D393" s="15" t="n"/>
      <c r="E393" s="12" t="n"/>
      <c r="F393" s="16">
        <f>IF(A393="","",IF(C393="","Sipariş no yok",IF(COUNTIF(Siparişler!$B$2:$B$501,C393&amp;"")&gt;0,"Evet","Siparişte yok")))</f>
        <v/>
      </c>
    </row>
    <row r="394">
      <c r="A394" s="13" t="n"/>
      <c r="B394" s="14" t="n"/>
      <c r="C394" s="13" t="n"/>
      <c r="D394" s="15" t="n"/>
      <c r="E394" s="12" t="n"/>
      <c r="F394" s="16">
        <f>IF(A394="","",IF(C394="","Sipariş no yok",IF(COUNTIF(Siparişler!$B$2:$B$501,C394&amp;"")&gt;0,"Evet","Siparişte yok")))</f>
        <v/>
      </c>
    </row>
    <row r="395">
      <c r="A395" s="13" t="n"/>
      <c r="B395" s="14" t="n"/>
      <c r="C395" s="13" t="n"/>
      <c r="D395" s="15" t="n"/>
      <c r="E395" s="12" t="n"/>
      <c r="F395" s="16">
        <f>IF(A395="","",IF(C395="","Sipariş no yok",IF(COUNTIF(Siparişler!$B$2:$B$501,C395&amp;"")&gt;0,"Evet","Siparişte yok")))</f>
        <v/>
      </c>
    </row>
    <row r="396">
      <c r="A396" s="13" t="n"/>
      <c r="B396" s="14" t="n"/>
      <c r="C396" s="13" t="n"/>
      <c r="D396" s="15" t="n"/>
      <c r="E396" s="12" t="n"/>
      <c r="F396" s="16">
        <f>IF(A396="","",IF(C396="","Sipariş no yok",IF(COUNTIF(Siparişler!$B$2:$B$501,C396&amp;"")&gt;0,"Evet","Siparişte yok")))</f>
        <v/>
      </c>
    </row>
    <row r="397">
      <c r="A397" s="13" t="n"/>
      <c r="B397" s="14" t="n"/>
      <c r="C397" s="13" t="n"/>
      <c r="D397" s="15" t="n"/>
      <c r="E397" s="12" t="n"/>
      <c r="F397" s="16">
        <f>IF(A397="","",IF(C397="","Sipariş no yok",IF(COUNTIF(Siparişler!$B$2:$B$501,C397&amp;"")&gt;0,"Evet","Siparişte yok")))</f>
        <v/>
      </c>
    </row>
    <row r="398">
      <c r="A398" s="13" t="n"/>
      <c r="B398" s="14" t="n"/>
      <c r="C398" s="13" t="n"/>
      <c r="D398" s="15" t="n"/>
      <c r="E398" s="12" t="n"/>
      <c r="F398" s="16">
        <f>IF(A398="","",IF(C398="","Sipariş no yok",IF(COUNTIF(Siparişler!$B$2:$B$501,C398&amp;"")&gt;0,"Evet","Siparişte yok")))</f>
        <v/>
      </c>
    </row>
    <row r="399">
      <c r="A399" s="13" t="n"/>
      <c r="B399" s="14" t="n"/>
      <c r="C399" s="13" t="n"/>
      <c r="D399" s="15" t="n"/>
      <c r="E399" s="12" t="n"/>
      <c r="F399" s="16">
        <f>IF(A399="","",IF(C399="","Sipariş no yok",IF(COUNTIF(Siparişler!$B$2:$B$501,C399&amp;"")&gt;0,"Evet","Siparişte yok")))</f>
        <v/>
      </c>
    </row>
    <row r="400">
      <c r="A400" s="13" t="n"/>
      <c r="B400" s="14" t="n"/>
      <c r="C400" s="13" t="n"/>
      <c r="D400" s="15" t="n"/>
      <c r="E400" s="12" t="n"/>
      <c r="F400" s="16">
        <f>IF(A400="","",IF(C400="","Sipariş no yok",IF(COUNTIF(Siparişler!$B$2:$B$501,C400&amp;"")&gt;0,"Evet","Siparişte yok")))</f>
        <v/>
      </c>
    </row>
    <row r="401">
      <c r="A401" s="13" t="n"/>
      <c r="B401" s="14" t="n"/>
      <c r="C401" s="13" t="n"/>
      <c r="D401" s="15" t="n"/>
      <c r="E401" s="12" t="n"/>
      <c r="F401" s="16">
        <f>IF(A401="","",IF(C401="","Sipariş no yok",IF(COUNTIF(Siparişler!$B$2:$B$501,C401&amp;"")&gt;0,"Evet","Siparişte yok")))</f>
        <v/>
      </c>
    </row>
    <row r="402">
      <c r="A402" s="13" t="n"/>
      <c r="B402" s="14" t="n"/>
      <c r="C402" s="13" t="n"/>
      <c r="D402" s="15" t="n"/>
      <c r="E402" s="12" t="n"/>
      <c r="F402" s="16">
        <f>IF(A402="","",IF(C402="","Sipariş no yok",IF(COUNTIF(Siparişler!$B$2:$B$501,C402&amp;"")&gt;0,"Evet","Siparişte yok")))</f>
        <v/>
      </c>
    </row>
    <row r="403">
      <c r="A403" s="13" t="n"/>
      <c r="B403" s="14" t="n"/>
      <c r="C403" s="13" t="n"/>
      <c r="D403" s="15" t="n"/>
      <c r="E403" s="12" t="n"/>
      <c r="F403" s="16">
        <f>IF(A403="","",IF(C403="","Sipariş no yok",IF(COUNTIF(Siparişler!$B$2:$B$501,C403&amp;"")&gt;0,"Evet","Siparişte yok")))</f>
        <v/>
      </c>
    </row>
    <row r="404">
      <c r="A404" s="13" t="n"/>
      <c r="B404" s="14" t="n"/>
      <c r="C404" s="13" t="n"/>
      <c r="D404" s="15" t="n"/>
      <c r="E404" s="12" t="n"/>
      <c r="F404" s="16">
        <f>IF(A404="","",IF(C404="","Sipariş no yok",IF(COUNTIF(Siparişler!$B$2:$B$501,C404&amp;"")&gt;0,"Evet","Siparişte yok")))</f>
        <v/>
      </c>
    </row>
    <row r="405">
      <c r="A405" s="13" t="n"/>
      <c r="B405" s="14" t="n"/>
      <c r="C405" s="13" t="n"/>
      <c r="D405" s="15" t="n"/>
      <c r="E405" s="12" t="n"/>
      <c r="F405" s="16">
        <f>IF(A405="","",IF(C405="","Sipariş no yok",IF(COUNTIF(Siparişler!$B$2:$B$501,C405&amp;"")&gt;0,"Evet","Siparişte yok")))</f>
        <v/>
      </c>
    </row>
    <row r="406">
      <c r="A406" s="13" t="n"/>
      <c r="B406" s="14" t="n"/>
      <c r="C406" s="13" t="n"/>
      <c r="D406" s="15" t="n"/>
      <c r="E406" s="12" t="n"/>
      <c r="F406" s="16">
        <f>IF(A406="","",IF(C406="","Sipariş no yok",IF(COUNTIF(Siparişler!$B$2:$B$501,C406&amp;"")&gt;0,"Evet","Siparişte yok")))</f>
        <v/>
      </c>
    </row>
    <row r="407">
      <c r="A407" s="13" t="n"/>
      <c r="B407" s="14" t="n"/>
      <c r="C407" s="13" t="n"/>
      <c r="D407" s="15" t="n"/>
      <c r="E407" s="12" t="n"/>
      <c r="F407" s="16">
        <f>IF(A407="","",IF(C407="","Sipariş no yok",IF(COUNTIF(Siparişler!$B$2:$B$501,C407&amp;"")&gt;0,"Evet","Siparişte yok")))</f>
        <v/>
      </c>
    </row>
    <row r="408">
      <c r="A408" s="13" t="n"/>
      <c r="B408" s="14" t="n"/>
      <c r="C408" s="13" t="n"/>
      <c r="D408" s="15" t="n"/>
      <c r="E408" s="12" t="n"/>
      <c r="F408" s="16">
        <f>IF(A408="","",IF(C408="","Sipariş no yok",IF(COUNTIF(Siparişler!$B$2:$B$501,C408&amp;"")&gt;0,"Evet","Siparişte yok")))</f>
        <v/>
      </c>
    </row>
    <row r="409">
      <c r="A409" s="13" t="n"/>
      <c r="B409" s="14" t="n"/>
      <c r="C409" s="13" t="n"/>
      <c r="D409" s="15" t="n"/>
      <c r="E409" s="12" t="n"/>
      <c r="F409" s="16">
        <f>IF(A409="","",IF(C409="","Sipariş no yok",IF(COUNTIF(Siparişler!$B$2:$B$501,C409&amp;"")&gt;0,"Evet","Siparişte yok")))</f>
        <v/>
      </c>
    </row>
    <row r="410">
      <c r="A410" s="13" t="n"/>
      <c r="B410" s="14" t="n"/>
      <c r="C410" s="13" t="n"/>
      <c r="D410" s="15" t="n"/>
      <c r="E410" s="12" t="n"/>
      <c r="F410" s="16">
        <f>IF(A410="","",IF(C410="","Sipariş no yok",IF(COUNTIF(Siparişler!$B$2:$B$501,C410&amp;"")&gt;0,"Evet","Siparişte yok")))</f>
        <v/>
      </c>
    </row>
    <row r="411">
      <c r="A411" s="13" t="n"/>
      <c r="B411" s="14" t="n"/>
      <c r="C411" s="13" t="n"/>
      <c r="D411" s="15" t="n"/>
      <c r="E411" s="12" t="n"/>
      <c r="F411" s="16">
        <f>IF(A411="","",IF(C411="","Sipariş no yok",IF(COUNTIF(Siparişler!$B$2:$B$501,C411&amp;"")&gt;0,"Evet","Siparişte yok")))</f>
        <v/>
      </c>
    </row>
    <row r="412">
      <c r="A412" s="13" t="n"/>
      <c r="B412" s="14" t="n"/>
      <c r="C412" s="13" t="n"/>
      <c r="D412" s="15" t="n"/>
      <c r="E412" s="12" t="n"/>
      <c r="F412" s="16">
        <f>IF(A412="","",IF(C412="","Sipariş no yok",IF(COUNTIF(Siparişler!$B$2:$B$501,C412&amp;"")&gt;0,"Evet","Siparişte yok")))</f>
        <v/>
      </c>
    </row>
    <row r="413">
      <c r="A413" s="13" t="n"/>
      <c r="B413" s="14" t="n"/>
      <c r="C413" s="13" t="n"/>
      <c r="D413" s="15" t="n"/>
      <c r="E413" s="12" t="n"/>
      <c r="F413" s="16">
        <f>IF(A413="","",IF(C413="","Sipariş no yok",IF(COUNTIF(Siparişler!$B$2:$B$501,C413&amp;"")&gt;0,"Evet","Siparişte yok")))</f>
        <v/>
      </c>
    </row>
    <row r="414">
      <c r="A414" s="13" t="n"/>
      <c r="B414" s="14" t="n"/>
      <c r="C414" s="13" t="n"/>
      <c r="D414" s="15" t="n"/>
      <c r="E414" s="12" t="n"/>
      <c r="F414" s="16">
        <f>IF(A414="","",IF(C414="","Sipariş no yok",IF(COUNTIF(Siparişler!$B$2:$B$501,C414&amp;"")&gt;0,"Evet","Siparişte yok")))</f>
        <v/>
      </c>
    </row>
    <row r="415">
      <c r="A415" s="13" t="n"/>
      <c r="B415" s="14" t="n"/>
      <c r="C415" s="13" t="n"/>
      <c r="D415" s="15" t="n"/>
      <c r="E415" s="12" t="n"/>
      <c r="F415" s="16">
        <f>IF(A415="","",IF(C415="","Sipariş no yok",IF(COUNTIF(Siparişler!$B$2:$B$501,C415&amp;"")&gt;0,"Evet","Siparişte yok")))</f>
        <v/>
      </c>
    </row>
    <row r="416">
      <c r="A416" s="13" t="n"/>
      <c r="B416" s="14" t="n"/>
      <c r="C416" s="13" t="n"/>
      <c r="D416" s="15" t="n"/>
      <c r="E416" s="12" t="n"/>
      <c r="F416" s="16">
        <f>IF(A416="","",IF(C416="","Sipariş no yok",IF(COUNTIF(Siparişler!$B$2:$B$501,C416&amp;"")&gt;0,"Evet","Siparişte yok")))</f>
        <v/>
      </c>
    </row>
    <row r="417">
      <c r="A417" s="13" t="n"/>
      <c r="B417" s="14" t="n"/>
      <c r="C417" s="13" t="n"/>
      <c r="D417" s="15" t="n"/>
      <c r="E417" s="12" t="n"/>
      <c r="F417" s="16">
        <f>IF(A417="","",IF(C417="","Sipariş no yok",IF(COUNTIF(Siparişler!$B$2:$B$501,C417&amp;"")&gt;0,"Evet","Siparişte yok")))</f>
        <v/>
      </c>
    </row>
    <row r="418">
      <c r="A418" s="13" t="n"/>
      <c r="B418" s="14" t="n"/>
      <c r="C418" s="13" t="n"/>
      <c r="D418" s="15" t="n"/>
      <c r="E418" s="12" t="n"/>
      <c r="F418" s="16">
        <f>IF(A418="","",IF(C418="","Sipariş no yok",IF(COUNTIF(Siparişler!$B$2:$B$501,C418&amp;"")&gt;0,"Evet","Siparişte yok")))</f>
        <v/>
      </c>
    </row>
    <row r="419">
      <c r="A419" s="13" t="n"/>
      <c r="B419" s="14" t="n"/>
      <c r="C419" s="13" t="n"/>
      <c r="D419" s="15" t="n"/>
      <c r="E419" s="12" t="n"/>
      <c r="F419" s="16">
        <f>IF(A419="","",IF(C419="","Sipariş no yok",IF(COUNTIF(Siparişler!$B$2:$B$501,C419&amp;"")&gt;0,"Evet","Siparişte yok")))</f>
        <v/>
      </c>
    </row>
    <row r="420">
      <c r="A420" s="13" t="n"/>
      <c r="B420" s="14" t="n"/>
      <c r="C420" s="13" t="n"/>
      <c r="D420" s="15" t="n"/>
      <c r="E420" s="12" t="n"/>
      <c r="F420" s="16">
        <f>IF(A420="","",IF(C420="","Sipariş no yok",IF(COUNTIF(Siparişler!$B$2:$B$501,C420&amp;"")&gt;0,"Evet","Siparişte yok")))</f>
        <v/>
      </c>
    </row>
    <row r="421">
      <c r="A421" s="13" t="n"/>
      <c r="B421" s="14" t="n"/>
      <c r="C421" s="13" t="n"/>
      <c r="D421" s="15" t="n"/>
      <c r="E421" s="12" t="n"/>
      <c r="F421" s="16">
        <f>IF(A421="","",IF(C421="","Sipariş no yok",IF(COUNTIF(Siparişler!$B$2:$B$501,C421&amp;"")&gt;0,"Evet","Siparişte yok")))</f>
        <v/>
      </c>
    </row>
    <row r="422">
      <c r="A422" s="13" t="n"/>
      <c r="B422" s="14" t="n"/>
      <c r="C422" s="13" t="n"/>
      <c r="D422" s="15" t="n"/>
      <c r="E422" s="12" t="n"/>
      <c r="F422" s="16">
        <f>IF(A422="","",IF(C422="","Sipariş no yok",IF(COUNTIF(Siparişler!$B$2:$B$501,C422&amp;"")&gt;0,"Evet","Siparişte yok")))</f>
        <v/>
      </c>
    </row>
    <row r="423">
      <c r="A423" s="13" t="n"/>
      <c r="B423" s="14" t="n"/>
      <c r="C423" s="13" t="n"/>
      <c r="D423" s="15" t="n"/>
      <c r="E423" s="12" t="n"/>
      <c r="F423" s="16">
        <f>IF(A423="","",IF(C423="","Sipariş no yok",IF(COUNTIF(Siparişler!$B$2:$B$501,C423&amp;"")&gt;0,"Evet","Siparişte yok")))</f>
        <v/>
      </c>
    </row>
    <row r="424">
      <c r="A424" s="13" t="n"/>
      <c r="B424" s="14" t="n"/>
      <c r="C424" s="13" t="n"/>
      <c r="D424" s="15" t="n"/>
      <c r="E424" s="12" t="n"/>
      <c r="F424" s="16">
        <f>IF(A424="","",IF(C424="","Sipariş no yok",IF(COUNTIF(Siparişler!$B$2:$B$501,C424&amp;"")&gt;0,"Evet","Siparişte yok")))</f>
        <v/>
      </c>
    </row>
    <row r="425">
      <c r="A425" s="13" t="n"/>
      <c r="B425" s="14" t="n"/>
      <c r="C425" s="13" t="n"/>
      <c r="D425" s="15" t="n"/>
      <c r="E425" s="12" t="n"/>
      <c r="F425" s="16">
        <f>IF(A425="","",IF(C425="","Sipariş no yok",IF(COUNTIF(Siparişler!$B$2:$B$501,C425&amp;"")&gt;0,"Evet","Siparişte yok")))</f>
        <v/>
      </c>
    </row>
    <row r="426">
      <c r="A426" s="13" t="n"/>
      <c r="B426" s="14" t="n"/>
      <c r="C426" s="13" t="n"/>
      <c r="D426" s="15" t="n"/>
      <c r="E426" s="12" t="n"/>
      <c r="F426" s="16">
        <f>IF(A426="","",IF(C426="","Sipariş no yok",IF(COUNTIF(Siparişler!$B$2:$B$501,C426&amp;"")&gt;0,"Evet","Siparişte yok")))</f>
        <v/>
      </c>
    </row>
    <row r="427">
      <c r="A427" s="13" t="n"/>
      <c r="B427" s="14" t="n"/>
      <c r="C427" s="13" t="n"/>
      <c r="D427" s="15" t="n"/>
      <c r="E427" s="12" t="n"/>
      <c r="F427" s="16">
        <f>IF(A427="","",IF(C427="","Sipariş no yok",IF(COUNTIF(Siparişler!$B$2:$B$501,C427&amp;"")&gt;0,"Evet","Siparişte yok")))</f>
        <v/>
      </c>
    </row>
    <row r="428">
      <c r="A428" s="13" t="n"/>
      <c r="B428" s="14" t="n"/>
      <c r="C428" s="13" t="n"/>
      <c r="D428" s="15" t="n"/>
      <c r="E428" s="12" t="n"/>
      <c r="F428" s="16">
        <f>IF(A428="","",IF(C428="","Sipariş no yok",IF(COUNTIF(Siparişler!$B$2:$B$501,C428&amp;"")&gt;0,"Evet","Siparişte yok")))</f>
        <v/>
      </c>
    </row>
    <row r="429">
      <c r="A429" s="13" t="n"/>
      <c r="B429" s="14" t="n"/>
      <c r="C429" s="13" t="n"/>
      <c r="D429" s="15" t="n"/>
      <c r="E429" s="12" t="n"/>
      <c r="F429" s="16">
        <f>IF(A429="","",IF(C429="","Sipariş no yok",IF(COUNTIF(Siparişler!$B$2:$B$501,C429&amp;"")&gt;0,"Evet","Siparişte yok")))</f>
        <v/>
      </c>
    </row>
    <row r="430">
      <c r="A430" s="13" t="n"/>
      <c r="B430" s="14" t="n"/>
      <c r="C430" s="13" t="n"/>
      <c r="D430" s="15" t="n"/>
      <c r="E430" s="12" t="n"/>
      <c r="F430" s="16">
        <f>IF(A430="","",IF(C430="","Sipariş no yok",IF(COUNTIF(Siparişler!$B$2:$B$501,C430&amp;"")&gt;0,"Evet","Siparişte yok")))</f>
        <v/>
      </c>
    </row>
    <row r="431">
      <c r="A431" s="13" t="n"/>
      <c r="B431" s="14" t="n"/>
      <c r="C431" s="13" t="n"/>
      <c r="D431" s="15" t="n"/>
      <c r="E431" s="12" t="n"/>
      <c r="F431" s="16">
        <f>IF(A431="","",IF(C431="","Sipariş no yok",IF(COUNTIF(Siparişler!$B$2:$B$501,C431&amp;"")&gt;0,"Evet","Siparişte yok")))</f>
        <v/>
      </c>
    </row>
    <row r="432">
      <c r="A432" s="13" t="n"/>
      <c r="B432" s="14" t="n"/>
      <c r="C432" s="13" t="n"/>
      <c r="D432" s="15" t="n"/>
      <c r="E432" s="12" t="n"/>
      <c r="F432" s="16">
        <f>IF(A432="","",IF(C432="","Sipariş no yok",IF(COUNTIF(Siparişler!$B$2:$B$501,C432&amp;"")&gt;0,"Evet","Siparişte yok")))</f>
        <v/>
      </c>
    </row>
    <row r="433">
      <c r="A433" s="13" t="n"/>
      <c r="B433" s="14" t="n"/>
      <c r="C433" s="13" t="n"/>
      <c r="D433" s="15" t="n"/>
      <c r="E433" s="12" t="n"/>
      <c r="F433" s="16">
        <f>IF(A433="","",IF(C433="","Sipariş no yok",IF(COUNTIF(Siparişler!$B$2:$B$501,C433&amp;"")&gt;0,"Evet","Siparişte yok")))</f>
        <v/>
      </c>
    </row>
    <row r="434">
      <c r="A434" s="13" t="n"/>
      <c r="B434" s="14" t="n"/>
      <c r="C434" s="13" t="n"/>
      <c r="D434" s="15" t="n"/>
      <c r="E434" s="12" t="n"/>
      <c r="F434" s="16">
        <f>IF(A434="","",IF(C434="","Sipariş no yok",IF(COUNTIF(Siparişler!$B$2:$B$501,C434&amp;"")&gt;0,"Evet","Siparişte yok")))</f>
        <v/>
      </c>
    </row>
    <row r="435">
      <c r="A435" s="13" t="n"/>
      <c r="B435" s="14" t="n"/>
      <c r="C435" s="13" t="n"/>
      <c r="D435" s="15" t="n"/>
      <c r="E435" s="12" t="n"/>
      <c r="F435" s="16">
        <f>IF(A435="","",IF(C435="","Sipariş no yok",IF(COUNTIF(Siparişler!$B$2:$B$501,C435&amp;"")&gt;0,"Evet","Siparişte yok")))</f>
        <v/>
      </c>
    </row>
    <row r="436">
      <c r="A436" s="13" t="n"/>
      <c r="B436" s="14" t="n"/>
      <c r="C436" s="13" t="n"/>
      <c r="D436" s="15" t="n"/>
      <c r="E436" s="12" t="n"/>
      <c r="F436" s="16">
        <f>IF(A436="","",IF(C436="","Sipariş no yok",IF(COUNTIF(Siparişler!$B$2:$B$501,C436&amp;"")&gt;0,"Evet","Siparişte yok")))</f>
        <v/>
      </c>
    </row>
    <row r="437">
      <c r="A437" s="13" t="n"/>
      <c r="B437" s="14" t="n"/>
      <c r="C437" s="13" t="n"/>
      <c r="D437" s="15" t="n"/>
      <c r="E437" s="12" t="n"/>
      <c r="F437" s="16">
        <f>IF(A437="","",IF(C437="","Sipariş no yok",IF(COUNTIF(Siparişler!$B$2:$B$501,C437&amp;"")&gt;0,"Evet","Siparişte yok")))</f>
        <v/>
      </c>
    </row>
    <row r="438">
      <c r="A438" s="13" t="n"/>
      <c r="B438" s="14" t="n"/>
      <c r="C438" s="13" t="n"/>
      <c r="D438" s="15" t="n"/>
      <c r="E438" s="12" t="n"/>
      <c r="F438" s="16">
        <f>IF(A438="","",IF(C438="","Sipariş no yok",IF(COUNTIF(Siparişler!$B$2:$B$501,C438&amp;"")&gt;0,"Evet","Siparişte yok")))</f>
        <v/>
      </c>
    </row>
    <row r="439">
      <c r="A439" s="13" t="n"/>
      <c r="B439" s="14" t="n"/>
      <c r="C439" s="13" t="n"/>
      <c r="D439" s="15" t="n"/>
      <c r="E439" s="12" t="n"/>
      <c r="F439" s="16">
        <f>IF(A439="","",IF(C439="","Sipariş no yok",IF(COUNTIF(Siparişler!$B$2:$B$501,C439&amp;"")&gt;0,"Evet","Siparişte yok")))</f>
        <v/>
      </c>
    </row>
    <row r="440">
      <c r="A440" s="13" t="n"/>
      <c r="B440" s="14" t="n"/>
      <c r="C440" s="13" t="n"/>
      <c r="D440" s="15" t="n"/>
      <c r="E440" s="12" t="n"/>
      <c r="F440" s="16">
        <f>IF(A440="","",IF(C440="","Sipariş no yok",IF(COUNTIF(Siparişler!$B$2:$B$501,C440&amp;"")&gt;0,"Evet","Siparişte yok")))</f>
        <v/>
      </c>
    </row>
    <row r="441">
      <c r="A441" s="13" t="n"/>
      <c r="B441" s="14" t="n"/>
      <c r="C441" s="13" t="n"/>
      <c r="D441" s="15" t="n"/>
      <c r="E441" s="12" t="n"/>
      <c r="F441" s="16">
        <f>IF(A441="","",IF(C441="","Sipariş no yok",IF(COUNTIF(Siparişler!$B$2:$B$501,C441&amp;"")&gt;0,"Evet","Siparişte yok")))</f>
        <v/>
      </c>
    </row>
    <row r="442">
      <c r="A442" s="13" t="n"/>
      <c r="B442" s="14" t="n"/>
      <c r="C442" s="13" t="n"/>
      <c r="D442" s="15" t="n"/>
      <c r="E442" s="12" t="n"/>
      <c r="F442" s="16">
        <f>IF(A442="","",IF(C442="","Sipariş no yok",IF(COUNTIF(Siparişler!$B$2:$B$501,C442&amp;"")&gt;0,"Evet","Siparişte yok")))</f>
        <v/>
      </c>
    </row>
    <row r="443">
      <c r="A443" s="13" t="n"/>
      <c r="B443" s="14" t="n"/>
      <c r="C443" s="13" t="n"/>
      <c r="D443" s="15" t="n"/>
      <c r="E443" s="12" t="n"/>
      <c r="F443" s="16">
        <f>IF(A443="","",IF(C443="","Sipariş no yok",IF(COUNTIF(Siparişler!$B$2:$B$501,C443&amp;"")&gt;0,"Evet","Siparişte yok")))</f>
        <v/>
      </c>
    </row>
    <row r="444">
      <c r="A444" s="13" t="n"/>
      <c r="B444" s="14" t="n"/>
      <c r="C444" s="13" t="n"/>
      <c r="D444" s="15" t="n"/>
      <c r="E444" s="12" t="n"/>
      <c r="F444" s="16">
        <f>IF(A444="","",IF(C444="","Sipariş no yok",IF(COUNTIF(Siparişler!$B$2:$B$501,C444&amp;"")&gt;0,"Evet","Siparişte yok")))</f>
        <v/>
      </c>
    </row>
    <row r="445">
      <c r="A445" s="13" t="n"/>
      <c r="B445" s="14" t="n"/>
      <c r="C445" s="13" t="n"/>
      <c r="D445" s="15" t="n"/>
      <c r="E445" s="12" t="n"/>
      <c r="F445" s="16">
        <f>IF(A445="","",IF(C445="","Sipariş no yok",IF(COUNTIF(Siparişler!$B$2:$B$501,C445&amp;"")&gt;0,"Evet","Siparişte yok")))</f>
        <v/>
      </c>
    </row>
    <row r="446">
      <c r="A446" s="13" t="n"/>
      <c r="B446" s="14" t="n"/>
      <c r="C446" s="13" t="n"/>
      <c r="D446" s="15" t="n"/>
      <c r="E446" s="12" t="n"/>
      <c r="F446" s="16">
        <f>IF(A446="","",IF(C446="","Sipariş no yok",IF(COUNTIF(Siparişler!$B$2:$B$501,C446&amp;"")&gt;0,"Evet","Siparişte yok")))</f>
        <v/>
      </c>
    </row>
    <row r="447">
      <c r="A447" s="13" t="n"/>
      <c r="B447" s="14" t="n"/>
      <c r="C447" s="13" t="n"/>
      <c r="D447" s="15" t="n"/>
      <c r="E447" s="12" t="n"/>
      <c r="F447" s="16">
        <f>IF(A447="","",IF(C447="","Sipariş no yok",IF(COUNTIF(Siparişler!$B$2:$B$501,C447&amp;"")&gt;0,"Evet","Siparişte yok")))</f>
        <v/>
      </c>
    </row>
    <row r="448">
      <c r="A448" s="13" t="n"/>
      <c r="B448" s="14" t="n"/>
      <c r="C448" s="13" t="n"/>
      <c r="D448" s="15" t="n"/>
      <c r="E448" s="12" t="n"/>
      <c r="F448" s="16">
        <f>IF(A448="","",IF(C448="","Sipariş no yok",IF(COUNTIF(Siparişler!$B$2:$B$501,C448&amp;"")&gt;0,"Evet","Siparişte yok")))</f>
        <v/>
      </c>
    </row>
    <row r="449">
      <c r="A449" s="13" t="n"/>
      <c r="B449" s="14" t="n"/>
      <c r="C449" s="13" t="n"/>
      <c r="D449" s="15" t="n"/>
      <c r="E449" s="12" t="n"/>
      <c r="F449" s="16">
        <f>IF(A449="","",IF(C449="","Sipariş no yok",IF(COUNTIF(Siparişler!$B$2:$B$501,C449&amp;"")&gt;0,"Evet","Siparişte yok")))</f>
        <v/>
      </c>
    </row>
    <row r="450">
      <c r="A450" s="13" t="n"/>
      <c r="B450" s="14" t="n"/>
      <c r="C450" s="13" t="n"/>
      <c r="D450" s="15" t="n"/>
      <c r="E450" s="12" t="n"/>
      <c r="F450" s="16">
        <f>IF(A450="","",IF(C450="","Sipariş no yok",IF(COUNTIF(Siparişler!$B$2:$B$501,C450&amp;"")&gt;0,"Evet","Siparişte yok")))</f>
        <v/>
      </c>
    </row>
    <row r="451">
      <c r="A451" s="13" t="n"/>
      <c r="B451" s="14" t="n"/>
      <c r="C451" s="13" t="n"/>
      <c r="D451" s="15" t="n"/>
      <c r="E451" s="12" t="n"/>
      <c r="F451" s="16">
        <f>IF(A451="","",IF(C451="","Sipariş no yok",IF(COUNTIF(Siparişler!$B$2:$B$501,C451&amp;"")&gt;0,"Evet","Siparişte yok")))</f>
        <v/>
      </c>
    </row>
    <row r="452">
      <c r="A452" s="13" t="n"/>
      <c r="B452" s="14" t="n"/>
      <c r="C452" s="13" t="n"/>
      <c r="D452" s="15" t="n"/>
      <c r="E452" s="12" t="n"/>
      <c r="F452" s="16">
        <f>IF(A452="","",IF(C452="","Sipariş no yok",IF(COUNTIF(Siparişler!$B$2:$B$501,C452&amp;"")&gt;0,"Evet","Siparişte yok")))</f>
        <v/>
      </c>
    </row>
    <row r="453">
      <c r="A453" s="13" t="n"/>
      <c r="B453" s="14" t="n"/>
      <c r="C453" s="13" t="n"/>
      <c r="D453" s="15" t="n"/>
      <c r="E453" s="12" t="n"/>
      <c r="F453" s="16">
        <f>IF(A453="","",IF(C453="","Sipariş no yok",IF(COUNTIF(Siparişler!$B$2:$B$501,C453&amp;"")&gt;0,"Evet","Siparişte yok")))</f>
        <v/>
      </c>
    </row>
    <row r="454">
      <c r="A454" s="13" t="n"/>
      <c r="B454" s="14" t="n"/>
      <c r="C454" s="13" t="n"/>
      <c r="D454" s="15" t="n"/>
      <c r="E454" s="12" t="n"/>
      <c r="F454" s="16">
        <f>IF(A454="","",IF(C454="","Sipariş no yok",IF(COUNTIF(Siparişler!$B$2:$B$501,C454&amp;"")&gt;0,"Evet","Siparişte yok")))</f>
        <v/>
      </c>
    </row>
    <row r="455">
      <c r="A455" s="13" t="n"/>
      <c r="B455" s="14" t="n"/>
      <c r="C455" s="13" t="n"/>
      <c r="D455" s="15" t="n"/>
      <c r="E455" s="12" t="n"/>
      <c r="F455" s="16">
        <f>IF(A455="","",IF(C455="","Sipariş no yok",IF(COUNTIF(Siparişler!$B$2:$B$501,C455&amp;"")&gt;0,"Evet","Siparişte yok")))</f>
        <v/>
      </c>
    </row>
    <row r="456">
      <c r="A456" s="13" t="n"/>
      <c r="B456" s="14" t="n"/>
      <c r="C456" s="13" t="n"/>
      <c r="D456" s="15" t="n"/>
      <c r="E456" s="12" t="n"/>
      <c r="F456" s="16">
        <f>IF(A456="","",IF(C456="","Sipariş no yok",IF(COUNTIF(Siparişler!$B$2:$B$501,C456&amp;"")&gt;0,"Evet","Siparişte yok")))</f>
        <v/>
      </c>
    </row>
    <row r="457">
      <c r="A457" s="13" t="n"/>
      <c r="B457" s="14" t="n"/>
      <c r="C457" s="13" t="n"/>
      <c r="D457" s="15" t="n"/>
      <c r="E457" s="12" t="n"/>
      <c r="F457" s="16">
        <f>IF(A457="","",IF(C457="","Sipariş no yok",IF(COUNTIF(Siparişler!$B$2:$B$501,C457&amp;"")&gt;0,"Evet","Siparişte yok")))</f>
        <v/>
      </c>
    </row>
    <row r="458">
      <c r="A458" s="13" t="n"/>
      <c r="B458" s="14" t="n"/>
      <c r="C458" s="13" t="n"/>
      <c r="D458" s="15" t="n"/>
      <c r="E458" s="12" t="n"/>
      <c r="F458" s="16">
        <f>IF(A458="","",IF(C458="","Sipariş no yok",IF(COUNTIF(Siparişler!$B$2:$B$501,C458&amp;"")&gt;0,"Evet","Siparişte yok")))</f>
        <v/>
      </c>
    </row>
    <row r="459">
      <c r="A459" s="13" t="n"/>
      <c r="B459" s="14" t="n"/>
      <c r="C459" s="13" t="n"/>
      <c r="D459" s="15" t="n"/>
      <c r="E459" s="12" t="n"/>
      <c r="F459" s="16">
        <f>IF(A459="","",IF(C459="","Sipariş no yok",IF(COUNTIF(Siparişler!$B$2:$B$501,C459&amp;"")&gt;0,"Evet","Siparişte yok")))</f>
        <v/>
      </c>
    </row>
    <row r="460">
      <c r="A460" s="13" t="n"/>
      <c r="B460" s="14" t="n"/>
      <c r="C460" s="13" t="n"/>
      <c r="D460" s="15" t="n"/>
      <c r="E460" s="12" t="n"/>
      <c r="F460" s="16">
        <f>IF(A460="","",IF(C460="","Sipariş no yok",IF(COUNTIF(Siparişler!$B$2:$B$501,C460&amp;"")&gt;0,"Evet","Siparişte yok")))</f>
        <v/>
      </c>
    </row>
    <row r="461">
      <c r="A461" s="13" t="n"/>
      <c r="B461" s="14" t="n"/>
      <c r="C461" s="13" t="n"/>
      <c r="D461" s="15" t="n"/>
      <c r="E461" s="12" t="n"/>
      <c r="F461" s="16">
        <f>IF(A461="","",IF(C461="","Sipariş no yok",IF(COUNTIF(Siparişler!$B$2:$B$501,C461&amp;"")&gt;0,"Evet","Siparişte yok")))</f>
        <v/>
      </c>
    </row>
    <row r="462">
      <c r="A462" s="13" t="n"/>
      <c r="B462" s="14" t="n"/>
      <c r="C462" s="13" t="n"/>
      <c r="D462" s="15" t="n"/>
      <c r="E462" s="12" t="n"/>
      <c r="F462" s="16">
        <f>IF(A462="","",IF(C462="","Sipariş no yok",IF(COUNTIF(Siparişler!$B$2:$B$501,C462&amp;"")&gt;0,"Evet","Siparişte yok")))</f>
        <v/>
      </c>
    </row>
    <row r="463">
      <c r="A463" s="13" t="n"/>
      <c r="B463" s="14" t="n"/>
      <c r="C463" s="13" t="n"/>
      <c r="D463" s="15" t="n"/>
      <c r="E463" s="12" t="n"/>
      <c r="F463" s="16">
        <f>IF(A463="","",IF(C463="","Sipariş no yok",IF(COUNTIF(Siparişler!$B$2:$B$501,C463&amp;"")&gt;0,"Evet","Siparişte yok")))</f>
        <v/>
      </c>
    </row>
    <row r="464">
      <c r="A464" s="13" t="n"/>
      <c r="B464" s="14" t="n"/>
      <c r="C464" s="13" t="n"/>
      <c r="D464" s="15" t="n"/>
      <c r="E464" s="12" t="n"/>
      <c r="F464" s="16">
        <f>IF(A464="","",IF(C464="","Sipariş no yok",IF(COUNTIF(Siparişler!$B$2:$B$501,C464&amp;"")&gt;0,"Evet","Siparişte yok")))</f>
        <v/>
      </c>
    </row>
    <row r="465">
      <c r="A465" s="13" t="n"/>
      <c r="B465" s="14" t="n"/>
      <c r="C465" s="13" t="n"/>
      <c r="D465" s="15" t="n"/>
      <c r="E465" s="12" t="n"/>
      <c r="F465" s="16">
        <f>IF(A465="","",IF(C465="","Sipariş no yok",IF(COUNTIF(Siparişler!$B$2:$B$501,C465&amp;"")&gt;0,"Evet","Siparişte yok")))</f>
        <v/>
      </c>
    </row>
    <row r="466">
      <c r="A466" s="13" t="n"/>
      <c r="B466" s="14" t="n"/>
      <c r="C466" s="13" t="n"/>
      <c r="D466" s="15" t="n"/>
      <c r="E466" s="12" t="n"/>
      <c r="F466" s="16">
        <f>IF(A466="","",IF(C466="","Sipariş no yok",IF(COUNTIF(Siparişler!$B$2:$B$501,C466&amp;"")&gt;0,"Evet","Siparişte yok")))</f>
        <v/>
      </c>
    </row>
    <row r="467">
      <c r="A467" s="13" t="n"/>
      <c r="B467" s="14" t="n"/>
      <c r="C467" s="13" t="n"/>
      <c r="D467" s="15" t="n"/>
      <c r="E467" s="12" t="n"/>
      <c r="F467" s="16">
        <f>IF(A467="","",IF(C467="","Sipariş no yok",IF(COUNTIF(Siparişler!$B$2:$B$501,C467&amp;"")&gt;0,"Evet","Siparişte yok")))</f>
        <v/>
      </c>
    </row>
    <row r="468">
      <c r="A468" s="13" t="n"/>
      <c r="B468" s="14" t="n"/>
      <c r="C468" s="13" t="n"/>
      <c r="D468" s="15" t="n"/>
      <c r="E468" s="12" t="n"/>
      <c r="F468" s="16">
        <f>IF(A468="","",IF(C468="","Sipariş no yok",IF(COUNTIF(Siparişler!$B$2:$B$501,C468&amp;"")&gt;0,"Evet","Siparişte yok")))</f>
        <v/>
      </c>
    </row>
    <row r="469">
      <c r="A469" s="13" t="n"/>
      <c r="B469" s="14" t="n"/>
      <c r="C469" s="13" t="n"/>
      <c r="D469" s="15" t="n"/>
      <c r="E469" s="12" t="n"/>
      <c r="F469" s="16">
        <f>IF(A469="","",IF(C469="","Sipariş no yok",IF(COUNTIF(Siparişler!$B$2:$B$501,C469&amp;"")&gt;0,"Evet","Siparişte yok")))</f>
        <v/>
      </c>
    </row>
    <row r="470">
      <c r="A470" s="13" t="n"/>
      <c r="B470" s="14" t="n"/>
      <c r="C470" s="13" t="n"/>
      <c r="D470" s="15" t="n"/>
      <c r="E470" s="12" t="n"/>
      <c r="F470" s="16">
        <f>IF(A470="","",IF(C470="","Sipariş no yok",IF(COUNTIF(Siparişler!$B$2:$B$501,C470&amp;"")&gt;0,"Evet","Siparişte yok")))</f>
        <v/>
      </c>
    </row>
    <row r="471">
      <c r="A471" s="13" t="n"/>
      <c r="B471" s="14" t="n"/>
      <c r="C471" s="13" t="n"/>
      <c r="D471" s="15" t="n"/>
      <c r="E471" s="12" t="n"/>
      <c r="F471" s="16">
        <f>IF(A471="","",IF(C471="","Sipariş no yok",IF(COUNTIF(Siparişler!$B$2:$B$501,C471&amp;"")&gt;0,"Evet","Siparişte yok")))</f>
        <v/>
      </c>
    </row>
    <row r="472">
      <c r="A472" s="13" t="n"/>
      <c r="B472" s="14" t="n"/>
      <c r="C472" s="13" t="n"/>
      <c r="D472" s="15" t="n"/>
      <c r="E472" s="12" t="n"/>
      <c r="F472" s="16">
        <f>IF(A472="","",IF(C472="","Sipariş no yok",IF(COUNTIF(Siparişler!$B$2:$B$501,C472&amp;"")&gt;0,"Evet","Siparişte yok")))</f>
        <v/>
      </c>
    </row>
    <row r="473">
      <c r="A473" s="13" t="n"/>
      <c r="B473" s="14" t="n"/>
      <c r="C473" s="13" t="n"/>
      <c r="D473" s="15" t="n"/>
      <c r="E473" s="12" t="n"/>
      <c r="F473" s="16">
        <f>IF(A473="","",IF(C473="","Sipariş no yok",IF(COUNTIF(Siparişler!$B$2:$B$501,C473&amp;"")&gt;0,"Evet","Siparişte yok")))</f>
        <v/>
      </c>
    </row>
    <row r="474">
      <c r="A474" s="13" t="n"/>
      <c r="B474" s="14" t="n"/>
      <c r="C474" s="13" t="n"/>
      <c r="D474" s="15" t="n"/>
      <c r="E474" s="12" t="n"/>
      <c r="F474" s="16">
        <f>IF(A474="","",IF(C474="","Sipariş no yok",IF(COUNTIF(Siparişler!$B$2:$B$501,C474&amp;"")&gt;0,"Evet","Siparişte yok")))</f>
        <v/>
      </c>
    </row>
    <row r="475">
      <c r="A475" s="13" t="n"/>
      <c r="B475" s="14" t="n"/>
      <c r="C475" s="13" t="n"/>
      <c r="D475" s="15" t="n"/>
      <c r="E475" s="12" t="n"/>
      <c r="F475" s="16">
        <f>IF(A475="","",IF(C475="","Sipariş no yok",IF(COUNTIF(Siparişler!$B$2:$B$501,C475&amp;"")&gt;0,"Evet","Siparişte yok")))</f>
        <v/>
      </c>
    </row>
    <row r="476">
      <c r="A476" s="13" t="n"/>
      <c r="B476" s="14" t="n"/>
      <c r="C476" s="13" t="n"/>
      <c r="D476" s="15" t="n"/>
      <c r="E476" s="12" t="n"/>
      <c r="F476" s="16">
        <f>IF(A476="","",IF(C476="","Sipariş no yok",IF(COUNTIF(Siparişler!$B$2:$B$501,C476&amp;"")&gt;0,"Evet","Siparişte yok")))</f>
        <v/>
      </c>
    </row>
    <row r="477">
      <c r="A477" s="13" t="n"/>
      <c r="B477" s="14" t="n"/>
      <c r="C477" s="13" t="n"/>
      <c r="D477" s="15" t="n"/>
      <c r="E477" s="12" t="n"/>
      <c r="F477" s="16">
        <f>IF(A477="","",IF(C477="","Sipariş no yok",IF(COUNTIF(Siparişler!$B$2:$B$501,C477&amp;"")&gt;0,"Evet","Siparişte yok")))</f>
        <v/>
      </c>
    </row>
    <row r="478">
      <c r="A478" s="13" t="n"/>
      <c r="B478" s="14" t="n"/>
      <c r="C478" s="13" t="n"/>
      <c r="D478" s="15" t="n"/>
      <c r="E478" s="12" t="n"/>
      <c r="F478" s="16">
        <f>IF(A478="","",IF(C478="","Sipariş no yok",IF(COUNTIF(Siparişler!$B$2:$B$501,C478&amp;"")&gt;0,"Evet","Siparişte yok")))</f>
        <v/>
      </c>
    </row>
    <row r="479">
      <c r="A479" s="13" t="n"/>
      <c r="B479" s="14" t="n"/>
      <c r="C479" s="13" t="n"/>
      <c r="D479" s="15" t="n"/>
      <c r="E479" s="12" t="n"/>
      <c r="F479" s="16">
        <f>IF(A479="","",IF(C479="","Sipariş no yok",IF(COUNTIF(Siparişler!$B$2:$B$501,C479&amp;"")&gt;0,"Evet","Siparişte yok")))</f>
        <v/>
      </c>
    </row>
    <row r="480">
      <c r="A480" s="13" t="n"/>
      <c r="B480" s="14" t="n"/>
      <c r="C480" s="13" t="n"/>
      <c r="D480" s="15" t="n"/>
      <c r="E480" s="12" t="n"/>
      <c r="F480" s="16">
        <f>IF(A480="","",IF(C480="","Sipariş no yok",IF(COUNTIF(Siparişler!$B$2:$B$501,C480&amp;"")&gt;0,"Evet","Siparişte yok")))</f>
        <v/>
      </c>
    </row>
    <row r="481">
      <c r="A481" s="13" t="n"/>
      <c r="B481" s="14" t="n"/>
      <c r="C481" s="13" t="n"/>
      <c r="D481" s="15" t="n"/>
      <c r="E481" s="12" t="n"/>
      <c r="F481" s="16">
        <f>IF(A481="","",IF(C481="","Sipariş no yok",IF(COUNTIF(Siparişler!$B$2:$B$501,C481&amp;"")&gt;0,"Evet","Siparişte yok")))</f>
        <v/>
      </c>
    </row>
    <row r="482">
      <c r="A482" s="13" t="n"/>
      <c r="B482" s="14" t="n"/>
      <c r="C482" s="13" t="n"/>
      <c r="D482" s="15" t="n"/>
      <c r="E482" s="12" t="n"/>
      <c r="F482" s="16">
        <f>IF(A482="","",IF(C482="","Sipariş no yok",IF(COUNTIF(Siparişler!$B$2:$B$501,C482&amp;"")&gt;0,"Evet","Siparişte yok")))</f>
        <v/>
      </c>
    </row>
    <row r="483">
      <c r="A483" s="13" t="n"/>
      <c r="B483" s="14" t="n"/>
      <c r="C483" s="13" t="n"/>
      <c r="D483" s="15" t="n"/>
      <c r="E483" s="12" t="n"/>
      <c r="F483" s="16">
        <f>IF(A483="","",IF(C483="","Sipariş no yok",IF(COUNTIF(Siparişler!$B$2:$B$501,C483&amp;"")&gt;0,"Evet","Siparişte yok")))</f>
        <v/>
      </c>
    </row>
    <row r="484">
      <c r="A484" s="13" t="n"/>
      <c r="B484" s="14" t="n"/>
      <c r="C484" s="13" t="n"/>
      <c r="D484" s="15" t="n"/>
      <c r="E484" s="12" t="n"/>
      <c r="F484" s="16">
        <f>IF(A484="","",IF(C484="","Sipariş no yok",IF(COUNTIF(Siparişler!$B$2:$B$501,C484&amp;"")&gt;0,"Evet","Siparişte yok")))</f>
        <v/>
      </c>
    </row>
    <row r="485">
      <c r="A485" s="13" t="n"/>
      <c r="B485" s="14" t="n"/>
      <c r="C485" s="13" t="n"/>
      <c r="D485" s="15" t="n"/>
      <c r="E485" s="12" t="n"/>
      <c r="F485" s="16">
        <f>IF(A485="","",IF(C485="","Sipariş no yok",IF(COUNTIF(Siparişler!$B$2:$B$501,C485&amp;"")&gt;0,"Evet","Siparişte yok")))</f>
        <v/>
      </c>
    </row>
    <row r="486">
      <c r="A486" s="13" t="n"/>
      <c r="B486" s="14" t="n"/>
      <c r="C486" s="13" t="n"/>
      <c r="D486" s="15" t="n"/>
      <c r="E486" s="12" t="n"/>
      <c r="F486" s="16">
        <f>IF(A486="","",IF(C486="","Sipariş no yok",IF(COUNTIF(Siparişler!$B$2:$B$501,C486&amp;"")&gt;0,"Evet","Siparişte yok")))</f>
        <v/>
      </c>
    </row>
    <row r="487">
      <c r="A487" s="13" t="n"/>
      <c r="B487" s="14" t="n"/>
      <c r="C487" s="13" t="n"/>
      <c r="D487" s="15" t="n"/>
      <c r="E487" s="12" t="n"/>
      <c r="F487" s="16">
        <f>IF(A487="","",IF(C487="","Sipariş no yok",IF(COUNTIF(Siparişler!$B$2:$B$501,C487&amp;"")&gt;0,"Evet","Siparişte yok")))</f>
        <v/>
      </c>
    </row>
    <row r="488">
      <c r="A488" s="13" t="n"/>
      <c r="B488" s="14" t="n"/>
      <c r="C488" s="13" t="n"/>
      <c r="D488" s="15" t="n"/>
      <c r="E488" s="12" t="n"/>
      <c r="F488" s="16">
        <f>IF(A488="","",IF(C488="","Sipariş no yok",IF(COUNTIF(Siparişler!$B$2:$B$501,C488&amp;"")&gt;0,"Evet","Siparişte yok")))</f>
        <v/>
      </c>
    </row>
    <row r="489">
      <c r="A489" s="13" t="n"/>
      <c r="B489" s="14" t="n"/>
      <c r="C489" s="13" t="n"/>
      <c r="D489" s="15" t="n"/>
      <c r="E489" s="12" t="n"/>
      <c r="F489" s="16">
        <f>IF(A489="","",IF(C489="","Sipariş no yok",IF(COUNTIF(Siparişler!$B$2:$B$501,C489&amp;"")&gt;0,"Evet","Siparişte yok")))</f>
        <v/>
      </c>
    </row>
    <row r="490">
      <c r="A490" s="13" t="n"/>
      <c r="B490" s="14" t="n"/>
      <c r="C490" s="13" t="n"/>
      <c r="D490" s="15" t="n"/>
      <c r="E490" s="12" t="n"/>
      <c r="F490" s="16">
        <f>IF(A490="","",IF(C490="","Sipariş no yok",IF(COUNTIF(Siparişler!$B$2:$B$501,C490&amp;"")&gt;0,"Evet","Siparişte yok")))</f>
        <v/>
      </c>
    </row>
    <row r="491">
      <c r="A491" s="13" t="n"/>
      <c r="B491" s="14" t="n"/>
      <c r="C491" s="13" t="n"/>
      <c r="D491" s="15" t="n"/>
      <c r="E491" s="12" t="n"/>
      <c r="F491" s="16">
        <f>IF(A491="","",IF(C491="","Sipariş no yok",IF(COUNTIF(Siparişler!$B$2:$B$501,C491&amp;"")&gt;0,"Evet","Siparişte yok")))</f>
        <v/>
      </c>
    </row>
    <row r="492">
      <c r="A492" s="13" t="n"/>
      <c r="B492" s="14" t="n"/>
      <c r="C492" s="13" t="n"/>
      <c r="D492" s="15" t="n"/>
      <c r="E492" s="12" t="n"/>
      <c r="F492" s="16">
        <f>IF(A492="","",IF(C492="","Sipariş no yok",IF(COUNTIF(Siparişler!$B$2:$B$501,C492&amp;"")&gt;0,"Evet","Siparişte yok")))</f>
        <v/>
      </c>
    </row>
    <row r="493">
      <c r="A493" s="13" t="n"/>
      <c r="B493" s="14" t="n"/>
      <c r="C493" s="13" t="n"/>
      <c r="D493" s="15" t="n"/>
      <c r="E493" s="12" t="n"/>
      <c r="F493" s="16">
        <f>IF(A493="","",IF(C493="","Sipariş no yok",IF(COUNTIF(Siparişler!$B$2:$B$501,C493&amp;"")&gt;0,"Evet","Siparişte yok")))</f>
        <v/>
      </c>
    </row>
    <row r="494">
      <c r="A494" s="13" t="n"/>
      <c r="B494" s="14" t="n"/>
      <c r="C494" s="13" t="n"/>
      <c r="D494" s="15" t="n"/>
      <c r="E494" s="12" t="n"/>
      <c r="F494" s="16">
        <f>IF(A494="","",IF(C494="","Sipariş no yok",IF(COUNTIF(Siparişler!$B$2:$B$501,C494&amp;"")&gt;0,"Evet","Siparişte yok")))</f>
        <v/>
      </c>
    </row>
    <row r="495">
      <c r="A495" s="13" t="n"/>
      <c r="B495" s="14" t="n"/>
      <c r="C495" s="13" t="n"/>
      <c r="D495" s="15" t="n"/>
      <c r="E495" s="12" t="n"/>
      <c r="F495" s="16">
        <f>IF(A495="","",IF(C495="","Sipariş no yok",IF(COUNTIF(Siparişler!$B$2:$B$501,C495&amp;"")&gt;0,"Evet","Siparişte yok")))</f>
        <v/>
      </c>
    </row>
    <row r="496">
      <c r="A496" s="13" t="n"/>
      <c r="B496" s="14" t="n"/>
      <c r="C496" s="13" t="n"/>
      <c r="D496" s="15" t="n"/>
      <c r="E496" s="12" t="n"/>
      <c r="F496" s="16">
        <f>IF(A496="","",IF(C496="","Sipariş no yok",IF(COUNTIF(Siparişler!$B$2:$B$501,C496&amp;"")&gt;0,"Evet","Siparişte yok")))</f>
        <v/>
      </c>
    </row>
    <row r="497">
      <c r="A497" s="13" t="n"/>
      <c r="B497" s="14" t="n"/>
      <c r="C497" s="13" t="n"/>
      <c r="D497" s="15" t="n"/>
      <c r="E497" s="12" t="n"/>
      <c r="F497" s="16">
        <f>IF(A497="","",IF(C497="","Sipariş no yok",IF(COUNTIF(Siparişler!$B$2:$B$501,C497&amp;"")&gt;0,"Evet","Siparişte yok")))</f>
        <v/>
      </c>
    </row>
    <row r="498">
      <c r="A498" s="13" t="n"/>
      <c r="B498" s="14" t="n"/>
      <c r="C498" s="13" t="n"/>
      <c r="D498" s="15" t="n"/>
      <c r="E498" s="12" t="n"/>
      <c r="F498" s="16">
        <f>IF(A498="","",IF(C498="","Sipariş no yok",IF(COUNTIF(Siparişler!$B$2:$B$501,C498&amp;"")&gt;0,"Evet","Siparişte yok")))</f>
        <v/>
      </c>
    </row>
    <row r="499">
      <c r="A499" s="13" t="n"/>
      <c r="B499" s="14" t="n"/>
      <c r="C499" s="13" t="n"/>
      <c r="D499" s="15" t="n"/>
      <c r="E499" s="12" t="n"/>
      <c r="F499" s="16">
        <f>IF(A499="","",IF(C499="","Sipariş no yok",IF(COUNTIF(Siparişler!$B$2:$B$501,C499&amp;"")&gt;0,"Evet","Siparişte yok")))</f>
        <v/>
      </c>
    </row>
    <row r="500">
      <c r="A500" s="13" t="n"/>
      <c r="B500" s="14" t="n"/>
      <c r="C500" s="13" t="n"/>
      <c r="D500" s="15" t="n"/>
      <c r="E500" s="12" t="n"/>
      <c r="F500" s="16">
        <f>IF(A500="","",IF(C500="","Sipariş no yok",IF(COUNTIF(Siparişler!$B$2:$B$501,C500&amp;"")&gt;0,"Evet","Siparişte yok")))</f>
        <v/>
      </c>
    </row>
    <row r="501">
      <c r="A501" s="13" t="n"/>
      <c r="B501" s="14" t="n"/>
      <c r="C501" s="13" t="n"/>
      <c r="D501" s="15" t="n"/>
      <c r="E501" s="12" t="n"/>
      <c r="F501" s="16">
        <f>IF(A501="","",IF(C501="","Sipariş no yok",IF(COUNTIF(Siparişler!$B$2:$B$501,C501&amp;"")&gt;0,"Evet","Siparişte yok")))</f>
        <v/>
      </c>
    </row>
  </sheetData>
  <autoFilter ref="A1:F501"/>
  <conditionalFormatting sqref="F2:F501">
    <cfRule type="expression" priority="1" dxfId="0">
      <formula>OR(F2="Siparişte yok",F2="Sipariş no yok")</formula>
    </cfRule>
  </conditionalFormatting>
  <dataValidations count="1">
    <dataValidation sqref="E2:E501" showDropDown="0" showInputMessage="0" showErrorMessage="0" allowBlank="1" type="list">
      <formula1>"e-Arşiv,e-Fatura"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kafatura.com</dc:creator>
  <dc:title>Pazaryeri sipariş – fatura mutabakatı</dc:title>
  <dcterms:created xsi:type="dcterms:W3CDTF">2026-01-01T00:00:00Z</dcterms:created>
  <dcterms:modified xsi:type="dcterms:W3CDTF">2026-10-29T21:29:04Z</dcterms:modified>
</cp:coreProperties>
</file>